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 codeName="{C5BBEA04-B48B-DB03-FC8F-E18A6752861A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ulie\Documents\Masters of Destiny II\"/>
    </mc:Choice>
  </mc:AlternateContent>
  <xr:revisionPtr revIDLastSave="0" documentId="8_{A4232744-FAC2-4172-AB8B-3EA629371FA2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Questionnaire" sheetId="1" r:id="rId1"/>
    <sheet name="Scoresheet" sheetId="4" state="hidden" r:id="rId2"/>
    <sheet name="Cover" sheetId="2" state="hidden" r:id="rId3"/>
    <sheet name="Calculations" sheetId="3" state="hidden" r:id="rId4"/>
  </sheets>
  <definedNames>
    <definedName name="_xlnm.Print_Area" localSheetId="2">Cover!$A$1:$J$53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8" i="1" l="1"/>
  <c r="F567" i="1"/>
  <c r="F566" i="1"/>
  <c r="F565" i="1"/>
  <c r="F564" i="1"/>
  <c r="F563" i="1"/>
  <c r="F562" i="1"/>
  <c r="F561" i="1"/>
  <c r="F560" i="1"/>
  <c r="F559" i="1"/>
  <c r="F555" i="1"/>
  <c r="F554" i="1"/>
  <c r="F553" i="1"/>
  <c r="F552" i="1"/>
  <c r="F551" i="1"/>
  <c r="F550" i="1"/>
  <c r="F549" i="1"/>
  <c r="F548" i="1"/>
  <c r="F547" i="1"/>
  <c r="F546" i="1"/>
  <c r="F542" i="1"/>
  <c r="F541" i="1"/>
  <c r="F540" i="1"/>
  <c r="F539" i="1"/>
  <c r="F538" i="1"/>
  <c r="F537" i="1"/>
  <c r="F536" i="1"/>
  <c r="F535" i="1"/>
  <c r="F534" i="1"/>
  <c r="F533" i="1"/>
  <c r="F529" i="1"/>
  <c r="F528" i="1"/>
  <c r="F527" i="1"/>
  <c r="F526" i="1"/>
  <c r="F525" i="1"/>
  <c r="F524" i="1"/>
  <c r="F523" i="1"/>
  <c r="F522" i="1"/>
  <c r="F521" i="1"/>
  <c r="F520" i="1"/>
  <c r="F515" i="1"/>
  <c r="F514" i="1"/>
  <c r="F513" i="1"/>
  <c r="F512" i="1"/>
  <c r="F511" i="1"/>
  <c r="F510" i="1"/>
  <c r="F509" i="1"/>
  <c r="F508" i="1"/>
  <c r="F507" i="1"/>
  <c r="F506" i="1"/>
  <c r="F502" i="1"/>
  <c r="F501" i="1"/>
  <c r="F500" i="1"/>
  <c r="F499" i="1"/>
  <c r="F498" i="1"/>
  <c r="F497" i="1"/>
  <c r="F496" i="1"/>
  <c r="F495" i="1"/>
  <c r="F494" i="1"/>
  <c r="F493" i="1"/>
  <c r="F489" i="1"/>
  <c r="F488" i="1"/>
  <c r="F487" i="1"/>
  <c r="F486" i="1"/>
  <c r="F485" i="1"/>
  <c r="F484" i="1"/>
  <c r="F483" i="1"/>
  <c r="F482" i="1"/>
  <c r="F481" i="1"/>
  <c r="F480" i="1"/>
  <c r="F476" i="1"/>
  <c r="F475" i="1"/>
  <c r="F474" i="1"/>
  <c r="F473" i="1"/>
  <c r="F472" i="1"/>
  <c r="F471" i="1"/>
  <c r="F470" i="1"/>
  <c r="F469" i="1"/>
  <c r="F468" i="1"/>
  <c r="F467" i="1"/>
  <c r="F463" i="1"/>
  <c r="F462" i="1"/>
  <c r="F461" i="1"/>
  <c r="F460" i="1"/>
  <c r="F459" i="1"/>
  <c r="F458" i="1"/>
  <c r="F457" i="1"/>
  <c r="F456" i="1"/>
  <c r="F455" i="1"/>
  <c r="F454" i="1"/>
  <c r="F450" i="1"/>
  <c r="F449" i="1"/>
  <c r="F448" i="1"/>
  <c r="F447" i="1"/>
  <c r="F446" i="1"/>
  <c r="F445" i="1"/>
  <c r="F444" i="1"/>
  <c r="F443" i="1"/>
  <c r="F442" i="1"/>
  <c r="F441" i="1"/>
  <c r="F437" i="1"/>
  <c r="F436" i="1"/>
  <c r="F435" i="1"/>
  <c r="F434" i="1"/>
  <c r="F433" i="1"/>
  <c r="F432" i="1"/>
  <c r="F431" i="1"/>
  <c r="F430" i="1"/>
  <c r="F429" i="1"/>
  <c r="F428" i="1"/>
  <c r="F421" i="1"/>
  <c r="F420" i="1"/>
  <c r="F419" i="1"/>
  <c r="F418" i="1"/>
  <c r="F417" i="1"/>
  <c r="F413" i="1"/>
  <c r="F412" i="1"/>
  <c r="F411" i="1"/>
  <c r="F410" i="1"/>
  <c r="F409" i="1"/>
  <c r="F405" i="1"/>
  <c r="F404" i="1"/>
  <c r="F403" i="1"/>
  <c r="F402" i="1"/>
  <c r="F401" i="1"/>
  <c r="F397" i="1"/>
  <c r="F396" i="1"/>
  <c r="F395" i="1"/>
  <c r="F394" i="1"/>
  <c r="F393" i="1"/>
  <c r="F389" i="1"/>
  <c r="F388" i="1"/>
  <c r="F387" i="1"/>
  <c r="F386" i="1"/>
  <c r="F385" i="1"/>
  <c r="F381" i="1"/>
  <c r="F380" i="1"/>
  <c r="F379" i="1"/>
  <c r="F378" i="1"/>
  <c r="F377" i="1"/>
  <c r="F373" i="1"/>
  <c r="F372" i="1"/>
  <c r="F371" i="1"/>
  <c r="F370" i="1"/>
  <c r="F369" i="1"/>
  <c r="F363" i="1"/>
  <c r="F362" i="1"/>
  <c r="F361" i="1"/>
  <c r="F360" i="1"/>
  <c r="F359" i="1"/>
  <c r="F355" i="1"/>
  <c r="F354" i="1"/>
  <c r="F353" i="1"/>
  <c r="F352" i="1"/>
  <c r="F351" i="1"/>
  <c r="F347" i="1"/>
  <c r="F346" i="1"/>
  <c r="F345" i="1"/>
  <c r="F344" i="1"/>
  <c r="F343" i="1"/>
  <c r="F339" i="1"/>
  <c r="F338" i="1"/>
  <c r="F337" i="1"/>
  <c r="F336" i="1"/>
  <c r="F335" i="1"/>
  <c r="F331" i="1"/>
  <c r="F330" i="1"/>
  <c r="F329" i="1"/>
  <c r="F328" i="1"/>
  <c r="F327" i="1"/>
  <c r="F323" i="1"/>
  <c r="F322" i="1"/>
  <c r="F321" i="1"/>
  <c r="F320" i="1"/>
  <c r="F319" i="1"/>
  <c r="F315" i="1"/>
  <c r="F314" i="1"/>
  <c r="F313" i="1"/>
  <c r="F312" i="1"/>
  <c r="F311" i="1"/>
  <c r="F305" i="1"/>
  <c r="F304" i="1"/>
  <c r="F303" i="1"/>
  <c r="F302" i="1"/>
  <c r="F301" i="1"/>
  <c r="F300" i="1"/>
  <c r="F299" i="1"/>
  <c r="F298" i="1"/>
  <c r="F297" i="1"/>
  <c r="F296" i="1"/>
  <c r="F292" i="1"/>
  <c r="F291" i="1"/>
  <c r="F290" i="1"/>
  <c r="F289" i="1"/>
  <c r="F288" i="1"/>
  <c r="F287" i="1"/>
  <c r="F286" i="1"/>
  <c r="F285" i="1"/>
  <c r="F284" i="1"/>
  <c r="F283" i="1"/>
  <c r="F279" i="1"/>
  <c r="F278" i="1"/>
  <c r="F277" i="1"/>
  <c r="F276" i="1"/>
  <c r="F275" i="1"/>
  <c r="F274" i="1"/>
  <c r="F273" i="1"/>
  <c r="F272" i="1"/>
  <c r="F271" i="1"/>
  <c r="F270" i="1"/>
  <c r="F266" i="1"/>
  <c r="F265" i="1"/>
  <c r="F264" i="1"/>
  <c r="F263" i="1"/>
  <c r="F262" i="1"/>
  <c r="F261" i="1"/>
  <c r="F260" i="1"/>
  <c r="F259" i="1"/>
  <c r="F258" i="1"/>
  <c r="F257" i="1"/>
  <c r="F253" i="1"/>
  <c r="F252" i="1"/>
  <c r="F251" i="1"/>
  <c r="F250" i="1"/>
  <c r="F249" i="1"/>
  <c r="F248" i="1"/>
  <c r="F247" i="1"/>
  <c r="F246" i="1"/>
  <c r="F245" i="1"/>
  <c r="F244" i="1"/>
  <c r="F240" i="1"/>
  <c r="F239" i="1"/>
  <c r="F238" i="1"/>
  <c r="F237" i="1"/>
  <c r="F236" i="1"/>
  <c r="F235" i="1"/>
  <c r="F234" i="1"/>
  <c r="F233" i="1"/>
  <c r="F232" i="1"/>
  <c r="F231" i="1"/>
  <c r="F227" i="1"/>
  <c r="F226" i="1"/>
  <c r="F225" i="1"/>
  <c r="F224" i="1"/>
  <c r="F223" i="1"/>
  <c r="F222" i="1"/>
  <c r="F221" i="1"/>
  <c r="F220" i="1"/>
  <c r="F219" i="1"/>
  <c r="F218" i="1"/>
  <c r="F211" i="1"/>
  <c r="F210" i="1"/>
  <c r="F209" i="1"/>
  <c r="F208" i="1"/>
  <c r="F207" i="1"/>
  <c r="F206" i="1"/>
  <c r="F205" i="1"/>
  <c r="F204" i="1"/>
  <c r="F203" i="1"/>
  <c r="F202" i="1"/>
  <c r="F198" i="1"/>
  <c r="F197" i="1"/>
  <c r="F196" i="1"/>
  <c r="F195" i="1"/>
  <c r="F194" i="1"/>
  <c r="F193" i="1"/>
  <c r="F192" i="1"/>
  <c r="F191" i="1"/>
  <c r="F190" i="1"/>
  <c r="F189" i="1"/>
  <c r="F185" i="1"/>
  <c r="F184" i="1"/>
  <c r="F183" i="1"/>
  <c r="F182" i="1"/>
  <c r="F181" i="1"/>
  <c r="F180" i="1"/>
  <c r="F179" i="1"/>
  <c r="F178" i="1"/>
  <c r="F177" i="1"/>
  <c r="F176" i="1"/>
  <c r="F172" i="1"/>
  <c r="F171" i="1"/>
  <c r="F170" i="1"/>
  <c r="F169" i="1"/>
  <c r="F168" i="1"/>
  <c r="F167" i="1"/>
  <c r="F166" i="1"/>
  <c r="F165" i="1"/>
  <c r="F164" i="1"/>
  <c r="F163" i="1"/>
  <c r="F159" i="1"/>
  <c r="F158" i="1"/>
  <c r="F157" i="1"/>
  <c r="F156" i="1"/>
  <c r="F155" i="1"/>
  <c r="F154" i="1"/>
  <c r="F153" i="1"/>
  <c r="F152" i="1"/>
  <c r="F151" i="1"/>
  <c r="F150" i="1"/>
  <c r="F146" i="1"/>
  <c r="F145" i="1"/>
  <c r="F144" i="1"/>
  <c r="F143" i="1"/>
  <c r="F142" i="1"/>
  <c r="F141" i="1"/>
  <c r="F140" i="1"/>
  <c r="F139" i="1"/>
  <c r="F138" i="1"/>
  <c r="F137" i="1"/>
  <c r="F133" i="1"/>
  <c r="F132" i="1"/>
  <c r="F131" i="1"/>
  <c r="F130" i="1"/>
  <c r="F129" i="1"/>
  <c r="F128" i="1"/>
  <c r="F127" i="1"/>
  <c r="F126" i="1"/>
  <c r="F125" i="1"/>
  <c r="F124" i="1"/>
  <c r="C102" i="1"/>
  <c r="B102" i="1"/>
  <c r="C91" i="1"/>
  <c r="B91" i="1"/>
  <c r="C80" i="1"/>
  <c r="B80" i="1"/>
  <c r="C134" i="1"/>
  <c r="C19" i="4" s="1"/>
  <c r="C20" i="4" s="1"/>
  <c r="D134" i="1"/>
  <c r="D19" i="4" s="1"/>
  <c r="D20" i="4" s="1"/>
  <c r="E134" i="1"/>
  <c r="E19" i="4"/>
  <c r="E20" i="4" s="1"/>
  <c r="E569" i="1"/>
  <c r="E119" i="4"/>
  <c r="E120" i="4" s="1"/>
  <c r="D569" i="1"/>
  <c r="D119" i="4"/>
  <c r="C569" i="1"/>
  <c r="C119" i="4"/>
  <c r="C120" i="4" s="1"/>
  <c r="E556" i="1"/>
  <c r="E117" i="4" s="1"/>
  <c r="E118" i="4" s="1"/>
  <c r="D556" i="1"/>
  <c r="D117" i="4"/>
  <c r="D118" i="4" s="1"/>
  <c r="F118" i="4" s="1"/>
  <c r="C556" i="1"/>
  <c r="C117" i="4"/>
  <c r="E543" i="1"/>
  <c r="E115" i="4"/>
  <c r="E116" i="4" s="1"/>
  <c r="D543" i="1"/>
  <c r="D115" i="4" s="1"/>
  <c r="D116" i="4" s="1"/>
  <c r="C543" i="1"/>
  <c r="C115" i="4"/>
  <c r="C116" i="4" s="1"/>
  <c r="E530" i="1"/>
  <c r="E113" i="4"/>
  <c r="E114" i="4" s="1"/>
  <c r="D530" i="1"/>
  <c r="D113" i="4"/>
  <c r="C530" i="1"/>
  <c r="C113" i="4" s="1"/>
  <c r="C114" i="4" s="1"/>
  <c r="E516" i="1"/>
  <c r="E106" i="4"/>
  <c r="E107" i="4" s="1"/>
  <c r="D516" i="1"/>
  <c r="D106" i="4"/>
  <c r="C516" i="1"/>
  <c r="C106" i="4"/>
  <c r="C107" i="4" s="1"/>
  <c r="F107" i="4" s="1"/>
  <c r="E503" i="1"/>
  <c r="E104" i="4" s="1"/>
  <c r="E105" i="4" s="1"/>
  <c r="D503" i="1"/>
  <c r="D104" i="4"/>
  <c r="D105" i="4" s="1"/>
  <c r="C503" i="1"/>
  <c r="C104" i="4"/>
  <c r="E490" i="1"/>
  <c r="E102" i="4"/>
  <c r="E103" i="4" s="1"/>
  <c r="D490" i="1"/>
  <c r="D102" i="4" s="1"/>
  <c r="D103" i="4" s="1"/>
  <c r="C490" i="1"/>
  <c r="C102" i="4"/>
  <c r="E477" i="1"/>
  <c r="E100" i="4"/>
  <c r="D477" i="1"/>
  <c r="D100" i="4"/>
  <c r="C477" i="1"/>
  <c r="C100" i="4" s="1"/>
  <c r="C101" i="4" s="1"/>
  <c r="E464" i="1"/>
  <c r="E98" i="4"/>
  <c r="E99" i="4" s="1"/>
  <c r="D464" i="1"/>
  <c r="D98" i="4"/>
  <c r="D99" i="4" s="1"/>
  <c r="C464" i="1"/>
  <c r="C98" i="4"/>
  <c r="E451" i="1"/>
  <c r="E96" i="4" s="1"/>
  <c r="E97" i="4" s="1"/>
  <c r="D451" i="1"/>
  <c r="D96" i="4"/>
  <c r="D97" i="4" s="1"/>
  <c r="F97" i="4" s="1"/>
  <c r="C451" i="1"/>
  <c r="C96" i="4"/>
  <c r="E438" i="1"/>
  <c r="E94" i="4"/>
  <c r="E95" i="4" s="1"/>
  <c r="D438" i="1"/>
  <c r="D94" i="4" s="1"/>
  <c r="D95" i="4" s="1"/>
  <c r="C438" i="1"/>
  <c r="C94" i="4"/>
  <c r="C95" i="4" s="1"/>
  <c r="F95" i="4" s="1"/>
  <c r="E422" i="1"/>
  <c r="E87" i="4"/>
  <c r="D422" i="1"/>
  <c r="D87" i="4"/>
  <c r="D88" i="4" s="1"/>
  <c r="C422" i="1"/>
  <c r="C87" i="4" s="1"/>
  <c r="C88" i="4" s="1"/>
  <c r="F88" i="4" s="1"/>
  <c r="E414" i="1"/>
  <c r="E85" i="4"/>
  <c r="E86" i="4" s="1"/>
  <c r="D414" i="1"/>
  <c r="D85" i="4"/>
  <c r="D86" i="4" s="1"/>
  <c r="C414" i="1"/>
  <c r="C85" i="4"/>
  <c r="C86" i="4" s="1"/>
  <c r="E406" i="1"/>
  <c r="E83" i="4" s="1"/>
  <c r="E84" i="4" s="1"/>
  <c r="D406" i="1"/>
  <c r="D83" i="4"/>
  <c r="D84" i="4" s="1"/>
  <c r="C406" i="1"/>
  <c r="C83" i="4"/>
  <c r="E398" i="1"/>
  <c r="E81" i="4"/>
  <c r="E82" i="4" s="1"/>
  <c r="D398" i="1"/>
  <c r="D81" i="4" s="1"/>
  <c r="D82" i="4" s="1"/>
  <c r="C398" i="1"/>
  <c r="C81" i="4"/>
  <c r="C82" i="4" s="1"/>
  <c r="E390" i="1"/>
  <c r="E79" i="4"/>
  <c r="D390" i="1"/>
  <c r="D79" i="4"/>
  <c r="D80" i="4" s="1"/>
  <c r="C390" i="1"/>
  <c r="C79" i="4" s="1"/>
  <c r="C80" i="4" s="1"/>
  <c r="E382" i="1"/>
  <c r="E77" i="4"/>
  <c r="E78" i="4" s="1"/>
  <c r="D382" i="1"/>
  <c r="D77" i="4"/>
  <c r="C382" i="1"/>
  <c r="C77" i="4"/>
  <c r="C78" i="4" s="1"/>
  <c r="F78" i="4" s="1"/>
  <c r="E374" i="1"/>
  <c r="E75" i="4" s="1"/>
  <c r="E76" i="4" s="1"/>
  <c r="D374" i="1"/>
  <c r="D75" i="4"/>
  <c r="D76" i="4" s="1"/>
  <c r="C374" i="1"/>
  <c r="C75" i="4"/>
  <c r="C76" i="4" s="1"/>
  <c r="E364" i="1"/>
  <c r="E68" i="4"/>
  <c r="D364" i="1"/>
  <c r="D68" i="4" s="1"/>
  <c r="D69" i="4" s="1"/>
  <c r="C364" i="1"/>
  <c r="C68" i="4"/>
  <c r="C69" i="4" s="1"/>
  <c r="E356" i="1"/>
  <c r="E66" i="4"/>
  <c r="E67" i="4" s="1"/>
  <c r="D356" i="1"/>
  <c r="D66" i="4"/>
  <c r="C356" i="1"/>
  <c r="C66" i="4" s="1"/>
  <c r="C67" i="4" s="1"/>
  <c r="E348" i="1"/>
  <c r="E64" i="4"/>
  <c r="E65" i="4" s="1"/>
  <c r="D348" i="1"/>
  <c r="D64" i="4"/>
  <c r="C348" i="1"/>
  <c r="C64" i="4"/>
  <c r="C65" i="4" s="1"/>
  <c r="E340" i="1"/>
  <c r="E62" i="4" s="1"/>
  <c r="E63" i="4" s="1"/>
  <c r="D340" i="1"/>
  <c r="D62" i="4"/>
  <c r="D63" i="4" s="1"/>
  <c r="C340" i="1"/>
  <c r="C62" i="4"/>
  <c r="E332" i="1"/>
  <c r="E60" i="4"/>
  <c r="D332" i="1"/>
  <c r="D60" i="4" s="1"/>
  <c r="D61" i="4" s="1"/>
  <c r="C332" i="1"/>
  <c r="C60" i="4"/>
  <c r="C61" i="4" s="1"/>
  <c r="E324" i="1"/>
  <c r="E58" i="4"/>
  <c r="E59" i="4" s="1"/>
  <c r="D324" i="1"/>
  <c r="D58" i="4"/>
  <c r="D59" i="4" s="1"/>
  <c r="C324" i="1"/>
  <c r="C58" i="4" s="1"/>
  <c r="C59" i="4" s="1"/>
  <c r="E316" i="1"/>
  <c r="E56" i="4"/>
  <c r="E57" i="4" s="1"/>
  <c r="D316" i="1"/>
  <c r="D56" i="4"/>
  <c r="D57" i="4" s="1"/>
  <c r="C316" i="1"/>
  <c r="C56" i="4"/>
  <c r="C57" i="4" s="1"/>
  <c r="E306" i="1"/>
  <c r="E49" i="4" s="1"/>
  <c r="E50" i="4" s="1"/>
  <c r="D306" i="1"/>
  <c r="D49" i="4"/>
  <c r="D50" i="4" s="1"/>
  <c r="C306" i="1"/>
  <c r="C49" i="4"/>
  <c r="E293" i="1"/>
  <c r="E47" i="4"/>
  <c r="E48" i="4" s="1"/>
  <c r="D293" i="1"/>
  <c r="D47" i="4" s="1"/>
  <c r="D48" i="4" s="1"/>
  <c r="C293" i="1"/>
  <c r="C47" i="4"/>
  <c r="C48" i="4" s="1"/>
  <c r="E280" i="1"/>
  <c r="E45" i="4"/>
  <c r="D280" i="1"/>
  <c r="D45" i="4"/>
  <c r="C280" i="1"/>
  <c r="C45" i="4" s="1"/>
  <c r="C46" i="4" s="1"/>
  <c r="E267" i="1"/>
  <c r="E43" i="4"/>
  <c r="E44" i="4" s="1"/>
  <c r="D267" i="1"/>
  <c r="D43" i="4"/>
  <c r="D44" i="4" s="1"/>
  <c r="C267" i="1"/>
  <c r="C43" i="4"/>
  <c r="C44" i="4" s="1"/>
  <c r="E254" i="1"/>
  <c r="E41" i="4" s="1"/>
  <c r="E42" i="4" s="1"/>
  <c r="D254" i="1"/>
  <c r="D41" i="4"/>
  <c r="C254" i="1"/>
  <c r="C41" i="4"/>
  <c r="C42" i="4" s="1"/>
  <c r="F42" i="4" s="1"/>
  <c r="E241" i="1"/>
  <c r="E39" i="4"/>
  <c r="D241" i="1"/>
  <c r="D39" i="4" s="1"/>
  <c r="D40" i="4" s="1"/>
  <c r="C241" i="1"/>
  <c r="C39" i="4"/>
  <c r="C40" i="4" s="1"/>
  <c r="F40" i="4" s="1"/>
  <c r="E228" i="1"/>
  <c r="E37" i="4"/>
  <c r="D228" i="1"/>
  <c r="D37" i="4"/>
  <c r="D38" i="4" s="1"/>
  <c r="C228" i="1"/>
  <c r="C37" i="4" s="1"/>
  <c r="C38" i="4" s="1"/>
  <c r="E212" i="1"/>
  <c r="E31" i="4"/>
  <c r="E32" i="4" s="1"/>
  <c r="D212" i="1"/>
  <c r="D31" i="4"/>
  <c r="C212" i="1"/>
  <c r="C31" i="4"/>
  <c r="E199" i="1"/>
  <c r="E29" i="4" s="1"/>
  <c r="E30" i="4" s="1"/>
  <c r="D199" i="1"/>
  <c r="D29" i="4"/>
  <c r="D30" i="4" s="1"/>
  <c r="C199" i="1"/>
  <c r="C29" i="4" s="1"/>
  <c r="C30" i="4" s="1"/>
  <c r="F30" i="4" s="1"/>
  <c r="E186" i="1"/>
  <c r="E27" i="4"/>
  <c r="E28" i="4" s="1"/>
  <c r="D186" i="1"/>
  <c r="D27" i="4" s="1"/>
  <c r="D28" i="4" s="1"/>
  <c r="C186" i="1"/>
  <c r="C27" i="4"/>
  <c r="C28" i="4" s="1"/>
  <c r="E173" i="1"/>
  <c r="E25" i="4" s="1"/>
  <c r="E26" i="4" s="1"/>
  <c r="D173" i="1"/>
  <c r="D25" i="4"/>
  <c r="D26" i="4" s="1"/>
  <c r="C173" i="1"/>
  <c r="C25" i="4" s="1"/>
  <c r="C26" i="4" s="1"/>
  <c r="F26" i="4" s="1"/>
  <c r="E160" i="1"/>
  <c r="E23" i="4"/>
  <c r="E24" i="4" s="1"/>
  <c r="D160" i="1"/>
  <c r="D23" i="4" s="1"/>
  <c r="D24" i="4" s="1"/>
  <c r="C160" i="1"/>
  <c r="C23" i="4"/>
  <c r="E147" i="1"/>
  <c r="E21" i="4" s="1"/>
  <c r="E22" i="4" s="1"/>
  <c r="D147" i="1"/>
  <c r="D21" i="4"/>
  <c r="D22" i="4" s="1"/>
  <c r="C147" i="1"/>
  <c r="C21" i="4" s="1"/>
  <c r="C22" i="4" s="1"/>
  <c r="I13" i="4"/>
  <c r="H13" i="4"/>
  <c r="G13" i="4"/>
  <c r="F13" i="4"/>
  <c r="E13" i="4"/>
  <c r="D13" i="4"/>
  <c r="C13" i="4"/>
  <c r="I12" i="4"/>
  <c r="H12" i="4"/>
  <c r="G12" i="4"/>
  <c r="F12" i="4"/>
  <c r="F14" i="4" s="1"/>
  <c r="E12" i="4"/>
  <c r="D12" i="4"/>
  <c r="C12" i="4"/>
  <c r="J12" i="4" s="1"/>
  <c r="I11" i="4"/>
  <c r="H11" i="4"/>
  <c r="G11" i="4"/>
  <c r="F11" i="4"/>
  <c r="E11" i="4"/>
  <c r="D11" i="4"/>
  <c r="C11" i="4"/>
  <c r="J11" i="4" s="1"/>
  <c r="I10" i="4"/>
  <c r="H10" i="4"/>
  <c r="G10" i="4"/>
  <c r="F10" i="4"/>
  <c r="E10" i="4"/>
  <c r="E14" i="4" s="1"/>
  <c r="D10" i="4"/>
  <c r="C10" i="4"/>
  <c r="I9" i="4"/>
  <c r="H9" i="4"/>
  <c r="G9" i="4"/>
  <c r="F9" i="4"/>
  <c r="E9" i="4"/>
  <c r="D9" i="4"/>
  <c r="C9" i="4"/>
  <c r="E6" i="4"/>
  <c r="B6" i="4"/>
  <c r="E5" i="4"/>
  <c r="B5" i="4"/>
  <c r="E4" i="4"/>
  <c r="B4" i="4"/>
  <c r="A3" i="4"/>
  <c r="A2" i="4"/>
  <c r="A3" i="2"/>
  <c r="A53" i="2"/>
  <c r="A50" i="2"/>
  <c r="A48" i="2"/>
  <c r="A47" i="2"/>
  <c r="A45" i="2"/>
  <c r="A44" i="2"/>
  <c r="A41" i="2"/>
  <c r="A42" i="2"/>
  <c r="D120" i="4"/>
  <c r="C118" i="4"/>
  <c r="D114" i="4"/>
  <c r="D107" i="4"/>
  <c r="C105" i="4"/>
  <c r="C103" i="4"/>
  <c r="D101" i="4"/>
  <c r="E101" i="4"/>
  <c r="C99" i="4"/>
  <c r="C97" i="4"/>
  <c r="E88" i="4"/>
  <c r="C84" i="4"/>
  <c r="E80" i="4"/>
  <c r="D78" i="4"/>
  <c r="E69" i="4"/>
  <c r="D67" i="4"/>
  <c r="D65" i="4"/>
  <c r="C63" i="4"/>
  <c r="F63" i="4" s="1"/>
  <c r="E61" i="4"/>
  <c r="C50" i="4"/>
  <c r="D46" i="4"/>
  <c r="E46" i="4"/>
  <c r="D42" i="4"/>
  <c r="E40" i="4"/>
  <c r="E38" i="4"/>
  <c r="C32" i="4"/>
  <c r="D32" i="4"/>
  <c r="F32" i="4" s="1"/>
  <c r="C24" i="4"/>
  <c r="C113" i="1"/>
  <c r="B113" i="1" s="1"/>
  <c r="C69" i="1"/>
  <c r="B69" i="1"/>
  <c r="J13" i="4" l="1"/>
  <c r="J10" i="4"/>
  <c r="D14" i="4"/>
  <c r="F76" i="4"/>
  <c r="F86" i="4"/>
  <c r="F114" i="4"/>
  <c r="F111" i="4" s="1"/>
  <c r="G14" i="4"/>
  <c r="F59" i="4"/>
  <c r="F99" i="4"/>
  <c r="F22" i="4"/>
  <c r="F57" i="4"/>
  <c r="F69" i="4"/>
  <c r="F80" i="4"/>
  <c r="F73" i="4" s="1"/>
  <c r="F46" i="4"/>
  <c r="F101" i="4"/>
  <c r="I14" i="4"/>
  <c r="F61" i="4"/>
  <c r="F67" i="4"/>
  <c r="F38" i="4"/>
  <c r="F84" i="4"/>
  <c r="H14" i="4"/>
  <c r="J9" i="4"/>
  <c r="F103" i="4"/>
  <c r="F120" i="4"/>
  <c r="F44" i="4"/>
  <c r="F116" i="4"/>
  <c r="F20" i="4"/>
  <c r="F50" i="4"/>
  <c r="F28" i="4"/>
  <c r="F65" i="4"/>
  <c r="F54" i="4" s="1"/>
  <c r="F82" i="4"/>
  <c r="F24" i="4"/>
  <c r="F48" i="4"/>
  <c r="F35" i="4" s="1"/>
  <c r="F105" i="4"/>
  <c r="F92" i="4" s="1"/>
  <c r="C14" i="4"/>
</calcChain>
</file>

<file path=xl/sharedStrings.xml><?xml version="1.0" encoding="utf-8"?>
<sst xmlns="http://schemas.openxmlformats.org/spreadsheetml/2006/main" count="814" uniqueCount="625">
  <si>
    <t>I am often humble and apologetic in conversations, e.g. “I guess I don’t know much, but…….”    or    “this may not be worth much, but……."</t>
  </si>
  <si>
    <t xml:space="preserve">      </t>
  </si>
  <si>
    <t>FEATURE 3</t>
  </si>
  <si>
    <t>I keep moving from one teacher to another, seeking deeper meaning</t>
  </si>
  <si>
    <t>Having many possessions is a step towards security</t>
  </si>
  <si>
    <t>I often feel like I’ll never find what I’m looking for</t>
  </si>
  <si>
    <t>Often I lose the battle and indulge myself and later I feel bad and guilty</t>
  </si>
  <si>
    <t>I often dream of having all I want of something</t>
  </si>
  <si>
    <t>I worry that I will end up with nothing, so I pursue my desires with intensity</t>
  </si>
  <si>
    <t>I can’t get what I really want in life so I’ll take what I can get instead</t>
  </si>
  <si>
    <t>I often think the grass is greener somewhere else.  Things must be better there</t>
  </si>
  <si>
    <t>It feels like there is a hole somewhere in me and If I can find the right thing, I can fill it</t>
  </si>
  <si>
    <t>When I feel a craving, I try to control myself, but it is very difficult</t>
  </si>
  <si>
    <t>FEATURE 4</t>
  </si>
  <si>
    <t>I like to be in control, that is the only way I feel safe</t>
  </si>
  <si>
    <t>Life is very painful and I sometimes think it would be better if I’m not around</t>
  </si>
  <si>
    <t>Taking big risks is part of my life:  driving fast, trusting wrong people, being in dangerous places</t>
  </si>
  <si>
    <t>The thought that I won’t live long often occurs to me</t>
  </si>
  <si>
    <t xml:space="preserve">My past is filled with broken agreements and unfulfilling relationships </t>
  </si>
  <si>
    <t>I often set goals to start my life over.  Somehow it never works.</t>
  </si>
  <si>
    <t>Life’s a bitch.  Bite first.  That gives you control</t>
  </si>
  <si>
    <t>If I believe in a cause, I would willingly sacrifice my life</t>
  </si>
  <si>
    <t>Life is painful – one must do whatever it takes to ease the suffering</t>
  </si>
  <si>
    <t>I often find I can control situations through anger or withdrawal</t>
  </si>
  <si>
    <t>FEATURE 5</t>
  </si>
  <si>
    <t>I often think that I’m missing out on things</t>
  </si>
  <si>
    <t>“Killing two birds with one stone” is something I often do</t>
  </si>
  <si>
    <t>Some people take ‘forever’ to do things which I can do in much less time</t>
  </si>
  <si>
    <t>I can blow my top when some slow drivers cause blocks in traffic</t>
  </si>
  <si>
    <t>I am usually hurrying people along</t>
  </si>
  <si>
    <t xml:space="preserve">This is not a psychometric test and is meant only to give you an idea of your profile. </t>
  </si>
  <si>
    <t xml:space="preserve">It is meant only to give you an idea of your profile. </t>
  </si>
  <si>
    <t>I get very frustrated when my family is slow in getting ready</t>
  </si>
  <si>
    <t>Waiting in queues can cause me to boil inwardly</t>
  </si>
  <si>
    <t>I often have the feeling that I am ‘pushing the river’ or ‘stripping my gears’</t>
  </si>
  <si>
    <t>I finish people’s sentences for them</t>
  </si>
  <si>
    <t>I often feel pressurised and a little frantic inside</t>
  </si>
  <si>
    <t>FEATURE 6</t>
  </si>
  <si>
    <t xml:space="preserve">My life seems to be harder than most. Things go wrong for me more than for others   </t>
  </si>
  <si>
    <t>I suffer a lot.  There is not much pleasure in my life</t>
  </si>
  <si>
    <t>Although I often have a hard time, I don’t get a lot of sympathy from others</t>
  </si>
  <si>
    <t>Some people really make things difficult for me</t>
  </si>
  <si>
    <t>It is not my fault that I suffer so much.  People just don’t care any more today</t>
  </si>
  <si>
    <t>I get upset when people say I am free to do what I wish.  They don’t understand my circumstances</t>
  </si>
  <si>
    <t>I find it difficult to say no when people ask me to do things for them</t>
  </si>
  <si>
    <t>The more I do for people, the more I have to do.  It never stops</t>
  </si>
  <si>
    <t>I often feel people don’t know exactly how much I do for them.  They take me for granted</t>
  </si>
  <si>
    <t>I hardly ever get my own needs met and secretly I resent this</t>
  </si>
  <si>
    <t>FEATURE 7</t>
  </si>
  <si>
    <t>I have a lot of perseverance and determination in overcoming obstacles</t>
  </si>
  <si>
    <t>I believe in the phrase: “when the going gets tough, the tough gets going”</t>
  </si>
  <si>
    <t>I sometimes reject good advice only later to regret it – privately</t>
  </si>
  <si>
    <t>I can’t stand it when people tell me what to do or how to behave</t>
  </si>
  <si>
    <t>Nobody can change my mind.  If anybody changes it, it will be me</t>
  </si>
  <si>
    <t>I often hear that I don’t listen to people</t>
  </si>
  <si>
    <t>I have found that I sometimes block my own progress by digging in my heels</t>
  </si>
  <si>
    <t>It’s hard for me to give in, even when I know I may not be right</t>
  </si>
  <si>
    <t>I can be very persistent in the face of challenges</t>
  </si>
  <si>
    <t>When change is necessary, I like to be acknowledged and be in control</t>
  </si>
  <si>
    <t>THINKING</t>
  </si>
  <si>
    <t xml:space="preserve">                                            1 = no       2 = sometimes    3 = always</t>
  </si>
  <si>
    <t>THINKING TL</t>
  </si>
  <si>
    <t>Do you insist on having reasons for all you do?</t>
  </si>
  <si>
    <t>Do you analyse situations or problems in fine detail?</t>
  </si>
  <si>
    <t>Do you think and remember in words (as opposed to images)?</t>
  </si>
  <si>
    <t>Do you enjoy and have fun preparing talks and speeches?</t>
  </si>
  <si>
    <t>Would you say that you are and extremely logical person?</t>
  </si>
  <si>
    <t>Is working with numbers enjoyable to you?</t>
  </si>
  <si>
    <t>Do you prefer proven information to theories?</t>
  </si>
  <si>
    <t>Are you usually in control of your emotions?</t>
  </si>
  <si>
    <t>Are names, facts, telephone numbers easy to remember?</t>
  </si>
  <si>
    <t>Are you good with statistics?</t>
  </si>
  <si>
    <t>THINKING LL</t>
  </si>
  <si>
    <t>Given the choice between graphs or full explanatory notes would you choose the NOTES?</t>
  </si>
  <si>
    <t>Are clearly set out rules and structure important in you home life? E.g. Children home at a certain time, dinner served on regular hours</t>
  </si>
  <si>
    <t>Step 3: Change File Name from "ProfileRev51free.xlt" to your Surname.</t>
  </si>
  <si>
    <t>You can now proceed to view your Summary Profile by clicking the button</t>
  </si>
  <si>
    <t xml:space="preserve">NOTE! This is a computerised profile and a "freebie". </t>
  </si>
  <si>
    <t>The full profile is manually moderated and adjusted.</t>
  </si>
  <si>
    <t>The information contained is useful, but attending the course will give you a full appreciation of the interpretation.</t>
  </si>
  <si>
    <t>Completing the questionnaire and interpreting it is done entirely at your own risk.</t>
  </si>
  <si>
    <t>Should you wish to purchase the full interpretation then:</t>
  </si>
  <si>
    <t>DISCLAIMER</t>
  </si>
  <si>
    <t>This is not a psychometric test.</t>
  </si>
  <si>
    <t xml:space="preserve">  course will give you a full appreciation of the interpretation.</t>
  </si>
  <si>
    <t>The information contained is useful, but attending the</t>
  </si>
  <si>
    <t>Completing the questionnaire and interpreting it</t>
  </si>
  <si>
    <t xml:space="preserve">   is done entirely at your own risk.</t>
  </si>
  <si>
    <t>When you set goals, do you also plan all the steps on how to achieve them?</t>
  </si>
  <si>
    <t>When managing a project, do you find it satisfying to attend to every detail?</t>
  </si>
  <si>
    <t>Do you usually have a very structured system for doing things?</t>
  </si>
  <si>
    <t>Is punctuality very important to you, both at work and in your personal life?</t>
  </si>
  <si>
    <t>If you could choose, would you choose to work in an hierarchical structure  (where you know who is above/below you and where the authority lies)?</t>
  </si>
  <si>
    <t>When dealing with a problem do you cope by breaking it into sections (one step at a time)?</t>
  </si>
  <si>
    <t>In a discussion or argument, do you tend to find an authority to support your point e.g. "according to this book I read…" or  "Einstein proved that…?"</t>
  </si>
  <si>
    <t>When discussing a proposal do you prefer to have concrete examples and  evidence provided, finding it difficult to imagine things that can’t be seen?</t>
  </si>
  <si>
    <t>THINKING TR</t>
  </si>
  <si>
    <t>Do you enjoy any of the following (only enjoyment) any form of craft work, art, sculpting or jigsaw puzzles?</t>
  </si>
  <si>
    <t>Would you say that you often have flashes of inspiration –“aha” moments?</t>
  </si>
  <si>
    <t>Are you interested in getting ‘the whole picture’ rather than being concerned with small detail?</t>
  </si>
  <si>
    <t>Do you often have ‘gut feelings’ or hunches and follow them?</t>
  </si>
  <si>
    <t>When thinking about things, do you think in images (rather than words)?</t>
  </si>
  <si>
    <t>Is your imagination constantly busy creating new possibilities?</t>
  </si>
  <si>
    <t>Do you find yourself responding to different colours in different ways?</t>
  </si>
  <si>
    <t xml:space="preserve">Are you able to synthesize loose standing concepts into a unified whole? </t>
  </si>
  <si>
    <t>Do you choose &amp; enjoy being busy with a number of things at the same time?</t>
  </si>
  <si>
    <t>When deeply involved in a project, do you sometimes lose track of time?</t>
  </si>
  <si>
    <t xml:space="preserve">                                                                                         </t>
  </si>
  <si>
    <t>THINKING LR</t>
  </si>
  <si>
    <t>Are you able to understand how people feel through their body language?</t>
  </si>
  <si>
    <t>Would you challenge the rules because you think it is the right thing to do?</t>
  </si>
  <si>
    <t>Do you enjoy taking risks?</t>
  </si>
  <si>
    <t>When arguing, do you tend to get emotional and push things round, pound the table, talk louder/yell?</t>
  </si>
  <si>
    <t>Do you prefer to do things spontaneously rather than planning them?</t>
  </si>
  <si>
    <t>Would you consider yourself to be a talkative person?  Good with expressing ideas?</t>
  </si>
  <si>
    <t>Are you good at recalling faces, not so much names?</t>
  </si>
  <si>
    <t>Are you happiest when working with people?</t>
  </si>
  <si>
    <t>Is group interaction important to your well-being?</t>
  </si>
  <si>
    <t>Do you often know the tunes of songs, but not the words?</t>
  </si>
  <si>
    <t>Thank you! You have finished the questionnaire.</t>
  </si>
  <si>
    <t>Make sure you have filled in the personal particulars - and marked all the questions.</t>
  </si>
  <si>
    <t>Please make sure you Use the FILE / SAVE AS / (insert your name)</t>
  </si>
  <si>
    <t>Save the file on the Desktop</t>
  </si>
  <si>
    <t>Then Right Click the file on your Desktop and select:</t>
  </si>
  <si>
    <t>Send to / Mail Recipient</t>
  </si>
  <si>
    <t>Email the questionnaire to:  info@gearchangers.com</t>
  </si>
  <si>
    <t>THE SCIENCE OF HUMAN DEVELOPMENT</t>
  </si>
  <si>
    <t>DOB:</t>
  </si>
  <si>
    <t>Course date:</t>
  </si>
  <si>
    <t>Date completed:</t>
  </si>
  <si>
    <t>EVALUATION SCORE SHEET</t>
  </si>
  <si>
    <t>down to earth, action oriented</t>
  </si>
  <si>
    <t>YOUR PERSONAL VALUE SYSTEM</t>
  </si>
  <si>
    <t>STUMBLING BLOCK or DRAGON:</t>
  </si>
  <si>
    <t>Revised: 2008-04-13 Rev 5.1</t>
  </si>
  <si>
    <t>ASSERTION</t>
  </si>
  <si>
    <t>SUPPORT</t>
  </si>
  <si>
    <t>DISCERNMENT</t>
  </si>
  <si>
    <t>ACCEPTANCE</t>
  </si>
  <si>
    <t>RE-EVALUATION</t>
  </si>
  <si>
    <t>GROWTH</t>
  </si>
  <si>
    <t>FLOW</t>
  </si>
  <si>
    <t>Level A</t>
  </si>
  <si>
    <t>Level G</t>
  </si>
  <si>
    <t>Level B</t>
  </si>
  <si>
    <t>Level C</t>
  </si>
  <si>
    <t>Level D</t>
  </si>
  <si>
    <t>Level E</t>
  </si>
  <si>
    <t>Level F</t>
  </si>
  <si>
    <t>CAUTION</t>
  </si>
  <si>
    <t>Modus 1</t>
  </si>
  <si>
    <t>POWER</t>
  </si>
  <si>
    <t>RESERVED</t>
  </si>
  <si>
    <t>FIRE &amp; INTENSITY</t>
  </si>
  <si>
    <t>PERSEVERANCE</t>
  </si>
  <si>
    <t>DYNAMIC</t>
  </si>
  <si>
    <t>OBSERVATION</t>
  </si>
  <si>
    <t>Modus 2</t>
  </si>
  <si>
    <t>Modus 3</t>
  </si>
  <si>
    <t>Modus 4</t>
  </si>
  <si>
    <t>Modus 5</t>
  </si>
  <si>
    <t>Modus 6</t>
  </si>
  <si>
    <t>Modus 7</t>
  </si>
  <si>
    <t>Feature 1</t>
  </si>
  <si>
    <t>SELF-DEVALUATION</t>
  </si>
  <si>
    <t>Feature 2</t>
  </si>
  <si>
    <t>CRAVING</t>
  </si>
  <si>
    <t>Feature 3</t>
  </si>
  <si>
    <t>SELF-DESTRUCTION</t>
  </si>
  <si>
    <t>Feature 4</t>
  </si>
  <si>
    <t>IMPATIENCE</t>
  </si>
  <si>
    <t>Feature 5</t>
  </si>
  <si>
    <t>MARTYRDOM</t>
  </si>
  <si>
    <t>Feature 6</t>
  </si>
  <si>
    <t>STUBBORN</t>
  </si>
  <si>
    <t>Feature 7</t>
  </si>
  <si>
    <t>TOP LEFT</t>
  </si>
  <si>
    <t>TL</t>
  </si>
  <si>
    <t>LOWER LEFT</t>
  </si>
  <si>
    <t>LL</t>
  </si>
  <si>
    <t>TOP RIGHT</t>
  </si>
  <si>
    <t>TR</t>
  </si>
  <si>
    <t>LOWER RIGHT</t>
  </si>
  <si>
    <t>LR</t>
  </si>
  <si>
    <t>CONQUEROR</t>
  </si>
  <si>
    <t>PRETENSION</t>
  </si>
  <si>
    <t>supportive, helpful</t>
  </si>
  <si>
    <t>mission, idealistic</t>
  </si>
  <si>
    <t>delegates, powerful</t>
  </si>
  <si>
    <t>knowledge, objective</t>
  </si>
  <si>
    <t>facilitator, mediator</t>
  </si>
  <si>
    <t>creative, wide vision</t>
  </si>
  <si>
    <t>authority, determined</t>
  </si>
  <si>
    <t>serving, sensitive</t>
  </si>
  <si>
    <t>perfectionist, refinement</t>
  </si>
  <si>
    <t>understanding, agreeable</t>
  </si>
  <si>
    <t>reviewing, simplicity</t>
  </si>
  <si>
    <t>eagerness, driven</t>
  </si>
  <si>
    <t>unstressed, tranquil</t>
  </si>
  <si>
    <t>careful, diplomatic</t>
  </si>
  <si>
    <t>commanding, confident</t>
  </si>
  <si>
    <t>restraint, tactful</t>
  </si>
  <si>
    <t>HOME</t>
  </si>
  <si>
    <t>ROLE</t>
  </si>
  <si>
    <t>GOAL</t>
  </si>
  <si>
    <t>MODE</t>
  </si>
  <si>
    <t>DRAGON</t>
  </si>
  <si>
    <t>BRAIN</t>
  </si>
  <si>
    <t>PROFILE</t>
  </si>
  <si>
    <t>DESCRIPTOR</t>
  </si>
  <si>
    <t>spontaneous, enthusiastic</t>
  </si>
  <si>
    <t>persistent, unswerving</t>
  </si>
  <si>
    <t>bold, challenging</t>
  </si>
  <si>
    <t>clarity, insight</t>
  </si>
  <si>
    <t>YOUR INNER PROFILE</t>
  </si>
  <si>
    <t>TURQUOISE</t>
  </si>
  <si>
    <t>Group consensus, traditional</t>
  </si>
  <si>
    <t>Power, might makes right</t>
  </si>
  <si>
    <t>Discipline, rules and regulations</t>
  </si>
  <si>
    <t>Material success</t>
  </si>
  <si>
    <t>People concern, harmony</t>
  </si>
  <si>
    <t>Synergy, world view</t>
  </si>
  <si>
    <t>Integrated systems, lateral problem solving</t>
  </si>
  <si>
    <t>PERSONALITY GOAL:</t>
  </si>
  <si>
    <t>MODE:</t>
  </si>
  <si>
    <t>BRAIN HEMISPHERE:</t>
  </si>
  <si>
    <t>ROLE:</t>
  </si>
  <si>
    <t>Cat 1</t>
  </si>
  <si>
    <t>Cat 2</t>
  </si>
  <si>
    <t>Cat 3</t>
  </si>
  <si>
    <t>Cat 4</t>
  </si>
  <si>
    <t>Cat 5</t>
  </si>
  <si>
    <t>TOTAL</t>
  </si>
  <si>
    <t>Work</t>
  </si>
  <si>
    <t>Health</t>
  </si>
  <si>
    <t>Environment</t>
  </si>
  <si>
    <t>Home</t>
  </si>
  <si>
    <t>Life/Beliefs</t>
  </si>
  <si>
    <t>Cntrl</t>
  </si>
  <si>
    <t>COLOURS</t>
  </si>
  <si>
    <t>SUPPORTER</t>
  </si>
  <si>
    <t>PERSONALITY TYPES</t>
  </si>
  <si>
    <t>S</t>
  </si>
  <si>
    <t>INSPIRER</t>
  </si>
  <si>
    <t>I</t>
  </si>
  <si>
    <t>GUIDE</t>
  </si>
  <si>
    <t>Q</t>
  </si>
  <si>
    <t>ORGANISER</t>
  </si>
  <si>
    <t>COMMUNICATOR</t>
  </si>
  <si>
    <t>CO</t>
  </si>
  <si>
    <t>INNOVATOR</t>
  </si>
  <si>
    <t>IN</t>
  </si>
  <si>
    <t>O</t>
  </si>
  <si>
    <t>Max</t>
  </si>
  <si>
    <t>Raw</t>
  </si>
  <si>
    <t>Adjusted</t>
  </si>
  <si>
    <t>Weighting</t>
  </si>
  <si>
    <t>PURPLE</t>
  </si>
  <si>
    <t>RED</t>
  </si>
  <si>
    <t>BLUE</t>
  </si>
  <si>
    <t>ORANGE</t>
  </si>
  <si>
    <t>GREEN</t>
  </si>
  <si>
    <t>YELLOW</t>
  </si>
  <si>
    <t>G</t>
  </si>
  <si>
    <t>GEAR CHANGERS</t>
  </si>
  <si>
    <t>1082 Dariek Street, Wilgeheuwel, 1732</t>
  </si>
  <si>
    <t>Tel:   011-475 7252 Fax:  011-475 7252 Cell:  082 747 2806</t>
  </si>
  <si>
    <t>Email: info@gearchangers.com</t>
  </si>
  <si>
    <t>Webpage: www.gearchangers.com</t>
  </si>
  <si>
    <t>Step 1: Do File/Save immediately.</t>
  </si>
  <si>
    <t>Step 2: Change "Look in" and select your "Desktop".</t>
  </si>
  <si>
    <t>Step 4: Use TAB key to move to the correct box (you can also use the mouse)</t>
  </si>
  <si>
    <t>EVALUATION</t>
  </si>
  <si>
    <t>About 2 500 years ago, Socrates said the most important thing in life was:  “Know Thyself”.  
This statement is just as important today as it was then.  Most of us have the tendency to take ourselves for granted; and it’s tragic but true that the majority of people grow up and die without ever tapping the hidden powers of themselves.</t>
  </si>
  <si>
    <t>☻</t>
  </si>
  <si>
    <t>Below are various categories of statements to hep you get to know and understand yourself.</t>
  </si>
  <si>
    <t>While we will be working on the material in general in the workshop context, your personal information will remain confidential and will only be disclosed in your personal profile.</t>
  </si>
  <si>
    <t>There are no right or wrong statements -- just different ways of seeing things.</t>
  </si>
  <si>
    <t>Be as honest as you can to gain an accurate picture of yourself.</t>
  </si>
  <si>
    <t>Please type in your personal information in full below the blue heading:</t>
  </si>
  <si>
    <t>Your full First name (or name by which you are called):</t>
  </si>
  <si>
    <t>Your Last name (Surname):</t>
  </si>
  <si>
    <t>Your title (e.g. Mr, Ms, Mrs):</t>
  </si>
  <si>
    <t>Organisation:</t>
  </si>
  <si>
    <t>Work telephone - dial code and number:</t>
  </si>
  <si>
    <t>Cellphone:</t>
  </si>
  <si>
    <t>Email address:</t>
  </si>
  <si>
    <t>Date of birth: (e.g. 27 March 1982)</t>
  </si>
  <si>
    <t>Date of course: (e.g. day Month YYYY)</t>
  </si>
  <si>
    <t>Date you completed this questionnaire: (e.g. day Month YYYY)</t>
  </si>
  <si>
    <t>VALUES</t>
  </si>
  <si>
    <t>In the following blocks there are FIVE value categories.</t>
  </si>
  <si>
    <t xml:space="preserve">Each category is worth a total of 10 points.  </t>
  </si>
  <si>
    <t>Within each category there are 7 statements.</t>
  </si>
  <si>
    <t>Allocate the 10 points according to your estimated value of each statement.</t>
  </si>
  <si>
    <t xml:space="preserve">Example:  </t>
  </si>
  <si>
    <t>You may put a score next to as few or as many statements as you like,</t>
  </si>
  <si>
    <t>as long as the total equals 10 points.</t>
  </si>
  <si>
    <t>You may decide that statement 1 is worth 3 out of 10; that statement 3</t>
  </si>
  <si>
    <t xml:space="preserve">is worth 5 out of 10 and that statement 6 is worth 2 out of 10.    </t>
  </si>
  <si>
    <t>The totals of 3 +5 +2 = 10 and indicate that you have allocated all</t>
  </si>
  <si>
    <t>10 points to only three statements in this particular category.</t>
  </si>
  <si>
    <t xml:space="preserve">On the other hand, you may decide that there is only one </t>
  </si>
  <si>
    <t xml:space="preserve">statement worth considering and allocate all 10 points there. </t>
  </si>
  <si>
    <r>
      <t xml:space="preserve">Category 1: </t>
    </r>
    <r>
      <rPr>
        <u/>
        <sz val="10"/>
        <rFont val="Arial"/>
        <family val="2"/>
      </rPr>
      <t>WORK</t>
    </r>
  </si>
  <si>
    <t>In the workplace I am successful when………</t>
  </si>
  <si>
    <t>Score</t>
  </si>
  <si>
    <t>… I am given clear directions and change is implemented carefully, taking the whole group into consideration.</t>
  </si>
  <si>
    <t>… I am respected because of my powerful ability to take control of people and situations.</t>
  </si>
  <si>
    <t>… the organisation is committed to following the rules and where loyalty and obedience are rewarded by job security and promotion.</t>
  </si>
  <si>
    <t>…I work in a competitive environment where my hard work and knowledge of technology is rewarded by outstanding success.</t>
  </si>
  <si>
    <t>… when we work in groups where harmony, consensus and team spirit are highly valued.</t>
  </si>
  <si>
    <t>…my intuitive, visionary and integrative abilities are utilized in a non-competitive environment.</t>
  </si>
  <si>
    <t>…I manage all projects with the understanding that financial provision is supported by the universal law of abundance.</t>
  </si>
  <si>
    <r>
      <t xml:space="preserve">Category 2: </t>
    </r>
    <r>
      <rPr>
        <u/>
        <sz val="10"/>
        <rFont val="Arial"/>
        <family val="2"/>
      </rPr>
      <t>HEALTH</t>
    </r>
  </si>
  <si>
    <t xml:space="preserve">In issues of health I believe……….  </t>
  </si>
  <si>
    <t xml:space="preserve">…that the use of our traditional cures/recipes are often most effective. </t>
  </si>
  <si>
    <t>…in developing my physical toughness to remain healthy.</t>
  </si>
  <si>
    <t xml:space="preserve">…that absolute cleanliness is essential to avoid illness caused by germs and viruses.   </t>
  </si>
  <si>
    <t>…one must make use of the latest developments in health science and research.  Paying a high price ensures that you get the best medical service.</t>
  </si>
  <si>
    <t>…that alternative, natural healing strategies have the greatest value.</t>
  </si>
  <si>
    <t>…in the holistic approach which incorporates conventional as well as complimentary/alternative medicine for the best result.</t>
  </si>
  <si>
    <t>…healing has to do with re-aligning the energies of the body with cosmic truth.</t>
  </si>
  <si>
    <r>
      <t xml:space="preserve">Category 3:  </t>
    </r>
    <r>
      <rPr>
        <u/>
        <sz val="10"/>
        <rFont val="Arial"/>
        <family val="2"/>
      </rPr>
      <t>ENVIRONMENT</t>
    </r>
  </si>
  <si>
    <t>I see the environment as…</t>
  </si>
  <si>
    <t xml:space="preserve"> …a complex and dangerous place where we survive best by standing together and  supporting one another.</t>
  </si>
  <si>
    <t xml:space="preserve"> ...something that must be conquered to reflect my power and superiority. </t>
  </si>
  <si>
    <t>…a safe and secure place when everybody obeys the rules of civilization.</t>
  </si>
  <si>
    <t>…a resource for commercial development which will bring progress, improve the bottom line results and thereby bettering our standards of living.</t>
  </si>
  <si>
    <t>…something which has to be protected by my taking action in cases such as child abuse, saving the whales and ruthless plundering of our natural heritage.</t>
  </si>
  <si>
    <t>…an alive, interdependent, integrated system where resources must be managed responsibly by the authorities, individuals and business to ensure human survival.</t>
  </si>
  <si>
    <t>…being in tune with large scale planetary concerns, where the earth is nurtured and balanced to preserve life for the purpose of universal evolvement.</t>
  </si>
  <si>
    <r>
      <t xml:space="preserve">Category 4: </t>
    </r>
    <r>
      <rPr>
        <u/>
        <sz val="10"/>
        <rFont val="Arial"/>
        <family val="2"/>
      </rPr>
      <t>HOME</t>
    </r>
  </si>
  <si>
    <t>I believe that my home/family………</t>
  </si>
  <si>
    <t>…works best when some social tasks are done by women and some by men.  Clear role tasks is how it has always been done. We need to respect that.</t>
  </si>
  <si>
    <t>…works best when my authority is accepted; what I say goes.</t>
  </si>
  <si>
    <t>…is happiest when the rules are clear and everybody honours them.</t>
  </si>
  <si>
    <t>…must be provided with the very best in order to achieve the heights of success.</t>
  </si>
  <si>
    <t>…needs a natural environment which is beautiful, providing serenity and upliftment for the full flowering of our close relationships.</t>
  </si>
  <si>
    <t>…should reflect an environment of calm acceptance where responsible choice is more important than strict discipline.</t>
  </si>
  <si>
    <t>…is a place where all the members strive towards deep inner harmony which supports the understanding of and respect for all life.</t>
  </si>
  <si>
    <r>
      <t xml:space="preserve">Category 5:  </t>
    </r>
    <r>
      <rPr>
        <u/>
        <sz val="10"/>
        <rFont val="Arial"/>
        <family val="2"/>
      </rPr>
      <t>LIFE/BELIEFS</t>
    </r>
  </si>
  <si>
    <t>I believe life, ideally, works best when………</t>
  </si>
  <si>
    <t>…we carefully preserve the traditions, rituals and customs of our group; it protects us from a dangerous world.</t>
  </si>
  <si>
    <t>…I can prove my power through feats of strength, intelligence or daring conquest.</t>
  </si>
  <si>
    <t>…people have strong moral convictions and adhere to the rules/ structures of society.</t>
  </si>
  <si>
    <t>…for those who strive towards success, using all opportunities to gain influence and prominence.</t>
  </si>
  <si>
    <t>…we address the real issues of life:  “why are we here” and “ how can we live together in harmony, forming close and caring relationships.</t>
  </si>
  <si>
    <t>…spiritual growth is pursued in creative and unconventional ways.</t>
  </si>
  <si>
    <t>…we understand and practise the interconnectedness of nature, social relations, evolution and business.</t>
  </si>
  <si>
    <t>MAKE AN "X" IN THE APPROPRIATE BOX - use the "X" key</t>
  </si>
  <si>
    <t>Consider each statement and decide on your level of agreement:</t>
  </si>
  <si>
    <t xml:space="preserve">     1  = no agreement / not me at all</t>
  </si>
  <si>
    <t xml:space="preserve">     2  = some agreement / sometimes me</t>
  </si>
  <si>
    <t xml:space="preserve">     3  = strong agreement / usually me</t>
  </si>
  <si>
    <t>Work in this manner until you get to the end of the file.</t>
  </si>
  <si>
    <t xml:space="preserve">                                            1 = no agreement / not me at all      2 = some agreement / sometimes me    3 = strong agreement / usually me</t>
  </si>
  <si>
    <t>ONE</t>
  </si>
  <si>
    <t xml:space="preserve">I support the principle of “One for all, all for one”. </t>
  </si>
  <si>
    <t>My people (family, tribe, group or gang) are everything to me.  I couldn’t exist without them.</t>
  </si>
  <si>
    <t>I feel better when I am given clear and definite directions on what to do.</t>
  </si>
  <si>
    <t>In my environment I prefer that tasks be assigned according to the way things have always been divided in our tradition.   Some things should be done by men and some by women.</t>
  </si>
  <si>
    <t>There are certain groups that cause all the trouble.</t>
  </si>
  <si>
    <t>I like to preserve traditions and customs.  I like to observe seasonal festivals and to protect our close-knit group.</t>
  </si>
  <si>
    <t>Our circle is strong as we work together and take care of our own in a dangerous world.</t>
  </si>
  <si>
    <t>I believe in and make use of things that help to answer troublesome questions, like teacup readings, forecasting rituals, etc.</t>
  </si>
  <si>
    <t>I need just enough money to keep food on the table and to pay the rent.</t>
  </si>
  <si>
    <t>I don’t like change at all.  I prefer keeping things as they are.</t>
  </si>
  <si>
    <t>TWO</t>
  </si>
  <si>
    <t xml:space="preserve">I am a person that loves power, lives for the moment, like to be respected for feats of strength, intelligence or daring conquest. </t>
  </si>
  <si>
    <t>People respect me because I am tough.</t>
  </si>
  <si>
    <t>Respect and reputation are of great importance. So you do what it takes to avoid being put down.</t>
  </si>
  <si>
    <t xml:space="preserve">Threatening people is an effective way to get what you want. </t>
  </si>
  <si>
    <t>Physical force is sometimes necessary.</t>
  </si>
  <si>
    <t>I believe it is every person for his/herself</t>
  </si>
  <si>
    <t>Right now is all there is, so I’ll do what makes me feel good.</t>
  </si>
  <si>
    <t>I absolutely insist on my right to be me.</t>
  </si>
  <si>
    <t>I dislike having my authority questioned; what I say goes.</t>
  </si>
  <si>
    <t>People who believe in fairness and justice don’t know what the world is really like.</t>
  </si>
  <si>
    <t>THREE</t>
  </si>
  <si>
    <t>I choose a job where loyalty earns greater job security and we are treated fairly.</t>
  </si>
  <si>
    <t>I see myself as a person with strong moral convictions, patriotic, a true believer.</t>
  </si>
  <si>
    <t>I prefer an organisation that treats everybody by the same rules and is committed to going by the book.</t>
  </si>
  <si>
    <t>Loyalty and obedience to authority should be rewarded.</t>
  </si>
  <si>
    <t>An ideal world is a place where righteousness triumphs over evil and the faithful receive their rewards.</t>
  </si>
  <si>
    <t>I stand fast for what is right, proper and good; I follow appointed pathways.</t>
  </si>
  <si>
    <t>You have to be extremely careful about germs and viruses. They cause illness. Cleanliness is of the utmost importance.</t>
  </si>
  <si>
    <t>People should know their place.</t>
  </si>
  <si>
    <t>When I’m sick I do what the doctor says.  They know best.</t>
  </si>
  <si>
    <t>I believe in right and wrong and good and evil.  If you don’t follow the rules, you should be punished.</t>
  </si>
  <si>
    <t>FOUR</t>
  </si>
  <si>
    <t>Life is full of endless possibilities and opportunities for those willing to take some calculated risks.</t>
  </si>
  <si>
    <t>First impressions are everything.  You have to put your “best foot forward”.</t>
  </si>
  <si>
    <t>Scientific evidence proves our ability to use nature to create a better life on earth.</t>
  </si>
  <si>
    <t>If you’re going to see a doctor, pay and see the best. The best don’t come cheaply but it’s worth it.</t>
  </si>
  <si>
    <t>I value material possessions and technology, and I want success.</t>
  </si>
  <si>
    <t>Life is about competition.  You have to be the best to get to the top.</t>
  </si>
  <si>
    <t>I like to work very hard, as I want to reach my goals and get ahead in life.</t>
  </si>
  <si>
    <t>I want to look my best.  Having the best of everything proves my success.</t>
  </si>
  <si>
    <t>I believe in progress.  Free enterprise and commercial development should be encouraged at all costs.</t>
  </si>
  <si>
    <t>We hold dominion over all things and must use natural resources to improve the bottom line results.</t>
  </si>
  <si>
    <t>FIVE</t>
  </si>
  <si>
    <t>I believe that we all brothers and sisters on this planet. Equality is day-to-day life principle for me.</t>
  </si>
  <si>
    <t>I often wonder about the meaning of life.</t>
  </si>
  <si>
    <t>My emotional relationships are intensely involving.</t>
  </si>
  <si>
    <t>I love animals, sometimes they seem like better friends than people do.</t>
  </si>
  <si>
    <t>I actively get involved with others to protect the environment.</t>
  </si>
  <si>
    <t>I will gladly go over to action to protest for what I feel is right, e.g. abuse of children, save the whales, river pollution, etc.</t>
  </si>
  <si>
    <t>I believe there is much unfairness in the world and that I should work to correct it.</t>
  </si>
  <si>
    <t>My life tasks are dedicated to causes that work to reduce hunger, ignorance, racism and violence and animal protection.</t>
  </si>
  <si>
    <t>The workplace should be non-competitive and only built on consensual teamwork.</t>
  </si>
  <si>
    <t>I sometimes help too much.  Giving fish instead of teaching how to fish.</t>
  </si>
  <si>
    <t>SIX</t>
  </si>
  <si>
    <t>I experience my world as an integrated system driven by differences.  I expect it to move, from chaos to order, generating new differences in a continual process of change.</t>
  </si>
  <si>
    <t>I believe in taking total responsibility for all that happens to me. All the things that are    happening in my life is part of creating my reality.  I am responsible for it all.</t>
  </si>
  <si>
    <t>I thrive on paradoxes and uncertainties.</t>
  </si>
  <si>
    <t>When chaos comes to order in the process of change, I believe it is necessary to shift the goalposts when necessary.  What was right yesterday may not be right tomorrow.</t>
  </si>
  <si>
    <t>I experience the paradox that both excessive structure and lack of principle frustrate me.</t>
  </si>
  <si>
    <t>I enjoy living at the meeting point between known and unknown where creativity and  innovation abounds.</t>
  </si>
  <si>
    <t>Competition is not for me.   I cannot be motivated by competing with others.</t>
  </si>
  <si>
    <t>Being at the unsure edge of inspiration and functionality is extremely important to me.</t>
  </si>
  <si>
    <t>I have been called an eccentric.  I have my own beliefs that are often counter to the main culture – I live in freedom making new choices as new circumstances deliver themselves.</t>
  </si>
  <si>
    <t>I usually rely on my intuition and gut feelings when deciding on action required.</t>
  </si>
  <si>
    <t>SEVEN</t>
  </si>
  <si>
    <t>I have a deep knowing that theological laws of nature apply throughout all universes, known and unknown.</t>
  </si>
  <si>
    <t>The cosmic order of things and reality are revealed in my unitive, integrative thinking.</t>
  </si>
  <si>
    <t>I am deeply connected to all humans by a universal spiritual bond that transcends colour, race and gender. I embrace all.</t>
  </si>
  <si>
    <t>The negativity that I experience results from using creative forces negatively – the connectedness of cause and effect.</t>
  </si>
  <si>
    <t>Reality can be experienced, but never known.</t>
  </si>
  <si>
    <t>I practice a spirituality that is not necessarily related to a specific church or religion.</t>
  </si>
  <si>
    <t>I have a thirst for spiritual integrative understanding and a passionate desire to contribute energetically and physically towards improvement of international conditions.</t>
  </si>
  <si>
    <t>Healing has to do with re-aligning the energies of the body with cosmic truth.</t>
  </si>
  <si>
    <t>I practise shifting to altered states of consciousness to be pro-active and restore my energy.</t>
  </si>
  <si>
    <t>I manage my life through quantum laws of being -- connecting nature, business, science and evolution.</t>
  </si>
  <si>
    <t>PERSONALITY TYPES:</t>
  </si>
  <si>
    <t>TYPE S</t>
  </si>
  <si>
    <t xml:space="preserve">I am always considerate of the needs of others and like to be of service </t>
  </si>
  <si>
    <t>My life revolves around doing things for people to show my care</t>
  </si>
  <si>
    <t>I prefer to deal with people on a one-to-one basis rather than groups</t>
  </si>
  <si>
    <t>I like working behind the scenes – particularly for a good cause</t>
  </si>
  <si>
    <t>I can work well under a leader because I prefer knowing exactly what I have to do</t>
  </si>
  <si>
    <t>I don’t like open conflict and take great pains to avoid it</t>
  </si>
  <si>
    <t>I put the needs of others before my own – I walk the extra mile for them, sometimes not knowing when to say "no"</t>
  </si>
  <si>
    <t>While most people like a smooth and happy environment, I go out of my way to create it for them</t>
  </si>
  <si>
    <t>Sometimes I don’t communicate my needs very well – I hint and wait</t>
  </si>
  <si>
    <t>I feel that asking questions may rock the boat, so I often just don’t ask</t>
  </si>
  <si>
    <t xml:space="preserve">                                                                              </t>
  </si>
  <si>
    <t>TYPE I</t>
  </si>
  <si>
    <t>I am often an inspiration to others in spiritual matters or higher learning</t>
  </si>
  <si>
    <t>I believe people should develop their full potential and I become fully involved in moving them to do so</t>
  </si>
  <si>
    <t xml:space="preserve">I am intense, lively and have high energy levels </t>
  </si>
  <si>
    <t>I consider myself idealistic, I know how things ought to be ideally and have vision on how to get there</t>
  </si>
  <si>
    <t>I am  impulsive and quick in my decision-making process</t>
  </si>
  <si>
    <t>I bring my inspiring message in a compassionate and caring way</t>
  </si>
  <si>
    <t>I have a strong sense of ‘mission’ to get other to look at deep issues</t>
  </si>
  <si>
    <t>I retreat into myself to contemplate issues, using imagery to gain insight</t>
  </si>
  <si>
    <t>I am concerned in taking highest truths to all people – even outcasts</t>
  </si>
  <si>
    <t>I pressurise others to change, get things done.</t>
  </si>
  <si>
    <t xml:space="preserve">                                                                                                                              </t>
  </si>
  <si>
    <t>TYPE C</t>
  </si>
  <si>
    <t>I am honest, with strong principles which cannot be questioned</t>
  </si>
  <si>
    <t>I say what I think, I don’t beat about the bush</t>
  </si>
  <si>
    <t>I don’t give in easily, I stick to my guns</t>
  </si>
  <si>
    <t>I like to win my own battles</t>
  </si>
  <si>
    <t>I am strong on strategy and tactics; people therefore tend to accept what I say</t>
  </si>
  <si>
    <t>I am goal orientated in a focussed, purposeful way</t>
  </si>
  <si>
    <t>I like to get things done and take the necessary action</t>
  </si>
  <si>
    <t>I Stick to clear rules and regulations.  It makes life easier for everybody</t>
  </si>
  <si>
    <t>I am very practical and ‘down to earth’ –  good with my hands – ‘hands on’</t>
  </si>
  <si>
    <t>My opponents had better watch out, I don’t give up the ball easily</t>
  </si>
  <si>
    <t>TYPE G</t>
  </si>
  <si>
    <t>I master all problems as I have an immediate grasp of every situation</t>
  </si>
  <si>
    <t>My advice is trusted and taken because I understand how things work</t>
  </si>
  <si>
    <t>I am excellent with delegation – like a general with troops</t>
  </si>
  <si>
    <t>I am charismatic and commanding</t>
  </si>
  <si>
    <t>I am a perfectionist - I tend to get irritable when things are not done to perfection</t>
  </si>
  <si>
    <t>I demand service of outstanding quality</t>
  </si>
  <si>
    <t>I carry myself regally, with an air of authority</t>
  </si>
  <si>
    <t>I have strategic vision and can tell others what they should do to achieve it</t>
  </si>
  <si>
    <t>Sometimes it is said that I have too strong an ego – but I know my own worth</t>
  </si>
  <si>
    <t>I am highly respected because I am seen as extremely competent in a practical way</t>
  </si>
  <si>
    <t xml:space="preserve">                                                                                                                        </t>
  </si>
  <si>
    <t>TYPE O</t>
  </si>
  <si>
    <t>I am known for my objectivity, I remain impartial, taking notes of all sides</t>
  </si>
  <si>
    <t>I am constantly collecting knowledge and information – it’s all so very interesting!</t>
  </si>
  <si>
    <t>I enjoy data collection and am quick at seeing how it all fits together</t>
  </si>
  <si>
    <t>I am very thorough and absolutely insist on doing things in a very detailed way</t>
  </si>
  <si>
    <t>I am thoughtful, quiet and not given to wild emotions</t>
  </si>
  <si>
    <t xml:space="preserve">It irritates people that I save potentially useful things – I dislike throwing things out </t>
  </si>
  <si>
    <t>I have a way of organising my collected information which makes it useful for others to use</t>
  </si>
  <si>
    <t>I use words exactly and precisely</t>
  </si>
  <si>
    <t>At home I’m a collector of things:  books, tools, recipes, shells, comics, toys, etc.</t>
  </si>
  <si>
    <t>I often find myself giving much more information than is needed.  My topic is just so interesting!</t>
  </si>
  <si>
    <t>TYPE CO</t>
  </si>
  <si>
    <t>I thoroughly enjoy all forms of communication – from discussion to facilitation</t>
  </si>
  <si>
    <t>I have broad ideas and like people to know about them</t>
  </si>
  <si>
    <t>I am good with sharing information with groups of people in a friendly and colourful    way</t>
  </si>
  <si>
    <t>I often find myself the centre of attention without intending it</t>
  </si>
  <si>
    <t>I am excellent with debate and verbal discussions</t>
  </si>
  <si>
    <t>I enjoy giving people insight and understanding into the issues at hand, but would find it difficult to handle if I'm misunderstood</t>
  </si>
  <si>
    <t>I am optimistic, light-hearted and l laugh a lot</t>
  </si>
  <si>
    <t>I make use of all senses to communicate my ideas</t>
  </si>
  <si>
    <t>Occasionally I tend to exaggerate for impact or to make my point</t>
  </si>
  <si>
    <t>I am clever with words and often said to be witty</t>
  </si>
  <si>
    <r>
      <t xml:space="preserve">                                                                                          </t>
    </r>
    <r>
      <rPr>
        <sz val="10"/>
        <rFont val="Arial"/>
        <family val="2"/>
      </rPr>
      <t xml:space="preserve">    </t>
    </r>
  </si>
  <si>
    <t>TYPE IN</t>
  </si>
  <si>
    <t>I am a bit of a loner, often enjoying my own company</t>
  </si>
  <si>
    <t>I like designing new things, putting things together in a new or different way</t>
  </si>
  <si>
    <t>I like variety and diversity – I enjoy doing different things, even at the same time</t>
  </si>
  <si>
    <t>I see ways to change and improve things – I often bring change to my environment</t>
  </si>
  <si>
    <t>When I become totally involved in projects –  I sometimes  forget about time</t>
  </si>
  <si>
    <t>I dream extraordinary dreams – which I seem to be able to use in practical ways</t>
  </si>
  <si>
    <t>Large groups of people are not for me</t>
  </si>
  <si>
    <t>My mind is full of ideas – I am considered to be very innovative</t>
  </si>
  <si>
    <t xml:space="preserve">Theories are not good enough – I explore new possibilities in a concrete way </t>
  </si>
  <si>
    <t>Finishing a worthwhile project means paying attention to the smallest detail</t>
  </si>
  <si>
    <t xml:space="preserve">                                                                                                                            </t>
  </si>
  <si>
    <t>PERSONALITY ASPECTS</t>
  </si>
  <si>
    <t>LEVEL A</t>
  </si>
  <si>
    <t>Strong willed</t>
  </si>
  <si>
    <t>Forceful</t>
  </si>
  <si>
    <t>Lay down the rules</t>
  </si>
  <si>
    <t>Decisive</t>
  </si>
  <si>
    <t>Demanding</t>
  </si>
  <si>
    <t>LEVEL B</t>
  </si>
  <si>
    <t>Seeking good causes to render service</t>
  </si>
  <si>
    <t xml:space="preserve"> Sensitive to other’s needs</t>
  </si>
  <si>
    <t>Devoted to cause - church, club, welfare, human rights, etc</t>
  </si>
  <si>
    <t>Dutiful</t>
  </si>
  <si>
    <t>Supportive service by doing for others</t>
  </si>
  <si>
    <t>LEVEL C</t>
  </si>
  <si>
    <t>Perfectionist</t>
  </si>
  <si>
    <t>High standards &amp; expectations</t>
  </si>
  <si>
    <t>Want only the best</t>
  </si>
  <si>
    <t>Extremely orderly</t>
  </si>
  <si>
    <t xml:space="preserve">Meticulously careful with things </t>
  </si>
  <si>
    <t>LEVEL D</t>
  </si>
  <si>
    <t>Agreeable, easy going</t>
  </si>
  <si>
    <t>Accepting of others</t>
  </si>
  <si>
    <t>Light-hearted</t>
  </si>
  <si>
    <t>Approachable &amp; friendly</t>
  </si>
  <si>
    <t>Difficulty with self-acceptance</t>
  </si>
  <si>
    <t>LEVEL E</t>
  </si>
  <si>
    <t>Always reassessing own outlook</t>
  </si>
  <si>
    <t>Unassuming, simple lifestyle</t>
  </si>
  <si>
    <t xml:space="preserve">Sometimes withdrawn, reserved </t>
  </si>
  <si>
    <t>Contemplative</t>
  </si>
  <si>
    <t>Seek deeper levels &amp; patterns of existence</t>
  </si>
  <si>
    <t>LEVEL F</t>
  </si>
  <si>
    <t>Scared of missing something</t>
  </si>
  <si>
    <t>Intense &amp; inspiring</t>
  </si>
  <si>
    <t>Eagerness for self-growth &amp; evolvement</t>
  </si>
  <si>
    <t>Driven by too many choices</t>
  </si>
  <si>
    <t>Life has many challenges &amp; obstacles</t>
  </si>
  <si>
    <t>LEVEL G</t>
  </si>
  <si>
    <t>Go with the flow – no resistance</t>
  </si>
  <si>
    <t>Tranquil - content with life</t>
  </si>
  <si>
    <t xml:space="preserve">Not ambitious </t>
  </si>
  <si>
    <t>Not trying to make things happen - unperturbed</t>
  </si>
  <si>
    <t>Enjoy doing nothing, taking no risks</t>
  </si>
  <si>
    <t>MODUS</t>
  </si>
  <si>
    <t xml:space="preserve">MODUS 1 </t>
  </si>
  <si>
    <t>Weighing up carefully before taking any risks</t>
  </si>
  <si>
    <t>Diplomatic &amp; calm</t>
  </si>
  <si>
    <t>Control expression</t>
  </si>
  <si>
    <t>Look-before-you-leap</t>
  </si>
  <si>
    <t>Very cautious</t>
  </si>
  <si>
    <t>MODUS 2</t>
  </si>
  <si>
    <t>Lots of self-confidence –come on strong</t>
  </si>
  <si>
    <t>Take the lead with an air of authority</t>
  </si>
  <si>
    <t>Influential</t>
  </si>
  <si>
    <t>Lots of ’go’</t>
  </si>
  <si>
    <t>Powerful &amp; commanding</t>
  </si>
  <si>
    <t>MODUS 3</t>
  </si>
  <si>
    <t xml:space="preserve">Very restrained </t>
  </si>
  <si>
    <t>Contain emotions</t>
  </si>
  <si>
    <t>Introverted</t>
  </si>
  <si>
    <t>Cool courteousness</t>
  </si>
  <si>
    <t>Withdrawn/inhibited</t>
  </si>
  <si>
    <t>MODUS 4</t>
  </si>
  <si>
    <t>Lively &amp; excitable</t>
  </si>
  <si>
    <t>Passionate</t>
  </si>
  <si>
    <t>Spontaneous</t>
  </si>
  <si>
    <t>Inspire others with enthusiasm</t>
  </si>
  <si>
    <t>Intensely alive – able to grasp and enjoy the moment</t>
  </si>
  <si>
    <t>MODUS 5</t>
  </si>
  <si>
    <t>Persistent &amp; solid</t>
  </si>
  <si>
    <t>Unswerving</t>
  </si>
  <si>
    <t>Persevering –‘hang in there’</t>
  </si>
  <si>
    <t xml:space="preserve">Endurance over hardship </t>
  </si>
  <si>
    <t>Very determined</t>
  </si>
  <si>
    <t>MODUS 6</t>
  </si>
  <si>
    <t>Bold &amp; restless</t>
  </si>
  <si>
    <t>High energy levels - potent</t>
  </si>
  <si>
    <t>Action orientated</t>
  </si>
  <si>
    <t>Adventurous</t>
  </si>
  <si>
    <t>Bold &amp; full of life</t>
  </si>
  <si>
    <t>MODUS 7</t>
  </si>
  <si>
    <t>Alert, sees it all</t>
  </si>
  <si>
    <t>Cool, calm and unruffled</t>
  </si>
  <si>
    <t>Consider carefully before acting</t>
  </si>
  <si>
    <t>Watch and absorb</t>
  </si>
  <si>
    <t>Aware &amp; insightful</t>
  </si>
  <si>
    <t>PERSONALITY FEATURES</t>
  </si>
  <si>
    <t>FEATURE 1</t>
  </si>
  <si>
    <t>Although I am seen as competent, I am a little shy and awkward</t>
  </si>
  <si>
    <t>I believe I have to make good impressions on people.  First impressions last</t>
  </si>
  <si>
    <t>I hate to be compared to other people because I hate to be found wanting</t>
  </si>
  <si>
    <t>Even when things are not going well, I’ll keep up a good front.  After all, the show must go on, mustn't it?</t>
  </si>
  <si>
    <t>I hold myself in a cool and unreachable position and even though it may be difficult to know me, it is saver this way.</t>
  </si>
  <si>
    <t>I tend to work a lot harder than most as this is a good way to prove my excellence and be notices</t>
  </si>
  <si>
    <t>Being publicly humiliated is worse than death.  I will do anything to avoid it</t>
  </si>
  <si>
    <t>I find that I shy away from attention even though I secretly want it</t>
  </si>
  <si>
    <t>When I’m criticized, I simply withdraw</t>
  </si>
  <si>
    <t>Although I’m often embarrassed and uncomfortable, I will not let it show</t>
  </si>
  <si>
    <t>FEATURE 2</t>
  </si>
  <si>
    <t>I often doubt my own abilities and feel inadequate</t>
  </si>
  <si>
    <t>I don’t care much about dressing smartly.  It is OK to be a bit sloppy</t>
  </si>
  <si>
    <t>I know I have talents but somehow are unable to develop them</t>
  </si>
  <si>
    <t>I am very hard on myself, very critical</t>
  </si>
  <si>
    <t xml:space="preserve">There are things I would like to do but doubt myself. </t>
  </si>
  <si>
    <t>Satisfying relationships are a problem for me because I have difficulty setting boundaries</t>
  </si>
  <si>
    <t>I often feel I don’t deserve compliments or praise</t>
  </si>
  <si>
    <t>Feeling disheartened makes me think I can never win</t>
  </si>
  <si>
    <t>I typically let others take the lead even though I know I have the 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</si>
</sst>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C09]dd\ mmmm\ yyyy;@"/>
  </numFmts>
  <fonts count="68" x14ac:knownFonts="1">
    <font>
      <sz val="10"/>
      <name val="Arial"/>
    </font>
    <font>
      <sz val="10"/>
      <name val="Arial"/>
    </font>
    <font>
      <sz val="8"/>
      <name val="Arial"/>
    </font>
    <font>
      <b/>
      <sz val="16"/>
      <color indexed="10"/>
      <name val="Comic Sans MS"/>
      <family val="4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color indexed="12"/>
      <name val="Arial Black"/>
      <family val="2"/>
    </font>
    <font>
      <sz val="10"/>
      <color indexed="12"/>
      <name val="Arial"/>
    </font>
    <font>
      <sz val="12"/>
      <color indexed="10"/>
      <name val="Times New Roman"/>
      <family val="1"/>
    </font>
    <font>
      <sz val="11"/>
      <name val="Arial"/>
      <family val="2"/>
    </font>
    <font>
      <sz val="11"/>
      <color indexed="12"/>
      <name val="Arial"/>
      <family val="2"/>
    </font>
    <font>
      <b/>
      <sz val="12"/>
      <color indexed="14"/>
      <name val="Arial"/>
      <family val="2"/>
    </font>
    <font>
      <sz val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2"/>
      <name val="Arial"/>
    </font>
    <font>
      <u/>
      <sz val="10"/>
      <color indexed="12"/>
      <name val="Arial"/>
    </font>
    <font>
      <sz val="16"/>
      <name val="Arial Black"/>
      <family val="2"/>
    </font>
    <font>
      <sz val="10"/>
      <name val="Arial Black"/>
      <family val="2"/>
    </font>
    <font>
      <sz val="10"/>
      <color indexed="10"/>
      <name val="Arial Black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indexed="12"/>
      <name val="Arial Black"/>
      <family val="2"/>
    </font>
    <font>
      <sz val="9"/>
      <name val="Arial Black"/>
      <family val="2"/>
    </font>
    <font>
      <sz val="12"/>
      <name val="Arial Black"/>
      <family val="2"/>
    </font>
    <font>
      <b/>
      <sz val="16"/>
      <color indexed="10"/>
      <name val="Arial"/>
      <family val="2"/>
    </font>
    <font>
      <b/>
      <sz val="12"/>
      <color indexed="12"/>
      <name val="Arial Black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name val="Arial"/>
    </font>
    <font>
      <b/>
      <sz val="12"/>
      <name val="Arial Black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b/>
      <i/>
      <sz val="10"/>
      <name val="Arial"/>
      <family val="2"/>
    </font>
    <font>
      <b/>
      <sz val="28"/>
      <color indexed="16"/>
      <name val="Arial Black"/>
      <family val="2"/>
    </font>
    <font>
      <b/>
      <sz val="16"/>
      <name val="Arial Black"/>
      <family val="2"/>
    </font>
    <font>
      <sz val="14"/>
      <color indexed="61"/>
      <name val="Arial Black"/>
      <family val="2"/>
    </font>
    <font>
      <sz val="14"/>
      <color indexed="61"/>
      <name val="Arial"/>
    </font>
    <font>
      <sz val="14"/>
      <name val="Arial Black"/>
      <family val="2"/>
    </font>
    <font>
      <sz val="14"/>
      <name val="Arial"/>
    </font>
    <font>
      <sz val="14"/>
      <color indexed="10"/>
      <name val="Arial Black"/>
      <family val="2"/>
    </font>
    <font>
      <sz val="14"/>
      <color indexed="10"/>
      <name val="Arial"/>
    </font>
    <font>
      <sz val="14"/>
      <color indexed="12"/>
      <name val="Arial Black"/>
      <family val="2"/>
    </font>
    <font>
      <sz val="14"/>
      <color indexed="12"/>
      <name val="Arial"/>
    </font>
    <font>
      <sz val="14"/>
      <color indexed="53"/>
      <name val="Arial Black"/>
      <family val="2"/>
    </font>
    <font>
      <sz val="14"/>
      <color indexed="53"/>
      <name val="Arial"/>
    </font>
    <font>
      <sz val="14"/>
      <color indexed="17"/>
      <name val="Arial Black"/>
      <family val="2"/>
    </font>
    <font>
      <sz val="14"/>
      <color indexed="17"/>
      <name val="Arial"/>
    </font>
    <font>
      <sz val="14"/>
      <color indexed="51"/>
      <name val="Arial Black"/>
      <family val="2"/>
    </font>
    <font>
      <sz val="14"/>
      <color indexed="51"/>
      <name val="Arial"/>
    </font>
    <font>
      <sz val="14"/>
      <color indexed="57"/>
      <name val="Arial Black"/>
      <family val="2"/>
    </font>
    <font>
      <sz val="14"/>
      <color indexed="57"/>
      <name val="Arial"/>
    </font>
    <font>
      <b/>
      <sz val="22"/>
      <name val="Arial Black"/>
      <family val="2"/>
    </font>
    <font>
      <b/>
      <sz val="12"/>
      <color indexed="10"/>
      <name val="Arial Black"/>
      <family val="2"/>
    </font>
    <font>
      <b/>
      <sz val="18"/>
      <color indexed="10"/>
      <name val="Arial Black"/>
      <family val="2"/>
    </font>
    <font>
      <b/>
      <sz val="12"/>
      <color indexed="51"/>
      <name val="Arial Black"/>
      <family val="2"/>
    </font>
    <font>
      <b/>
      <sz val="18"/>
      <color indexed="51"/>
      <name val="Arial Black"/>
      <family val="2"/>
    </font>
    <font>
      <b/>
      <sz val="12"/>
      <color indexed="17"/>
      <name val="Arial Black"/>
      <family val="2"/>
    </font>
    <font>
      <b/>
      <sz val="18"/>
      <color indexed="17"/>
      <name val="Arial Black"/>
      <family val="2"/>
    </font>
    <font>
      <b/>
      <sz val="12"/>
      <color indexed="14"/>
      <name val="Arial Black"/>
      <family val="2"/>
    </font>
    <font>
      <sz val="18"/>
      <color indexed="14"/>
      <name val="Arial Black"/>
      <family val="2"/>
    </font>
    <font>
      <b/>
      <sz val="12"/>
      <color indexed="20"/>
      <name val="Arial Black"/>
      <family val="2"/>
    </font>
    <font>
      <b/>
      <sz val="12"/>
      <color indexed="60"/>
      <name val="Arial Black"/>
      <family val="2"/>
    </font>
    <font>
      <sz val="18"/>
      <color indexed="60"/>
      <name val="Arial Black"/>
      <family val="2"/>
    </font>
    <font>
      <sz val="12"/>
      <color indexed="10"/>
      <name val="Arial"/>
      <family val="2"/>
    </font>
    <font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indexed="2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83">
    <xf numFmtId="0" fontId="0" fillId="0" borderId="0" xfId="0"/>
    <xf numFmtId="0" fontId="0" fillId="2" borderId="0" xfId="0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0" fillId="3" borderId="0" xfId="0" applyFill="1" applyProtection="1"/>
    <xf numFmtId="0" fontId="0" fillId="2" borderId="0" xfId="0" applyFill="1" applyBorder="1" applyAlignment="1" applyProtection="1">
      <alignment horizontal="center" vertical="top"/>
    </xf>
    <xf numFmtId="0" fontId="1" fillId="2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vertical="top" wrapText="1"/>
    </xf>
    <xf numFmtId="0" fontId="8" fillId="3" borderId="0" xfId="0" applyFont="1" applyFill="1" applyAlignment="1" applyProtection="1">
      <alignment horizontal="left" vertical="top"/>
      <protection locked="0"/>
    </xf>
    <xf numFmtId="0" fontId="9" fillId="2" borderId="0" xfId="0" applyFont="1" applyFill="1" applyBorder="1" applyAlignment="1" applyProtection="1">
      <alignment horizontal="left" vertical="top" wrapText="1"/>
    </xf>
    <xf numFmtId="0" fontId="4" fillId="3" borderId="0" xfId="0" applyFont="1" applyFill="1" applyBorder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10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horizontal="left" vertical="center"/>
    </xf>
    <xf numFmtId="0" fontId="12" fillId="3" borderId="0" xfId="0" applyFont="1" applyFill="1" applyAlignment="1" applyProtection="1">
      <alignment vertical="top"/>
    </xf>
    <xf numFmtId="0" fontId="13" fillId="2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vertical="top"/>
    </xf>
    <xf numFmtId="0" fontId="14" fillId="2" borderId="0" xfId="0" applyFont="1" applyFill="1" applyBorder="1" applyAlignment="1" applyProtection="1">
      <alignment horizontal="left" vertical="top"/>
      <protection locked="0"/>
    </xf>
    <xf numFmtId="0" fontId="15" fillId="3" borderId="0" xfId="0" applyFont="1" applyFill="1" applyProtection="1"/>
    <xf numFmtId="49" fontId="14" fillId="2" borderId="0" xfId="0" applyNumberFormat="1" applyFont="1" applyFill="1" applyBorder="1" applyAlignment="1" applyProtection="1">
      <alignment horizontal="left" vertical="top"/>
      <protection locked="0"/>
    </xf>
    <xf numFmtId="49" fontId="16" fillId="3" borderId="0" xfId="1" applyNumberFormat="1" applyFill="1" applyAlignment="1" applyProtection="1">
      <protection locked="0"/>
    </xf>
    <xf numFmtId="164" fontId="14" fillId="2" borderId="0" xfId="0" applyNumberFormat="1" applyFont="1" applyFill="1" applyBorder="1" applyAlignment="1" applyProtection="1">
      <alignment horizontal="left" vertical="top"/>
      <protection locked="0"/>
    </xf>
    <xf numFmtId="0" fontId="17" fillId="2" borderId="0" xfId="0" applyFont="1" applyFill="1" applyAlignment="1" applyProtection="1">
      <alignment horizontal="left" vertical="top"/>
    </xf>
    <xf numFmtId="0" fontId="8" fillId="3" borderId="0" xfId="0" applyFont="1" applyFill="1" applyAlignment="1" applyProtection="1">
      <alignment vertical="top"/>
    </xf>
    <xf numFmtId="0" fontId="18" fillId="2" borderId="0" xfId="0" applyFont="1" applyFill="1" applyAlignment="1" applyProtection="1">
      <alignment horizontal="left" vertical="top"/>
    </xf>
    <xf numFmtId="0" fontId="19" fillId="2" borderId="1" xfId="0" applyFont="1" applyFill="1" applyBorder="1" applyAlignment="1" applyProtection="1">
      <alignment horizontal="left" vertical="center"/>
    </xf>
    <xf numFmtId="0" fontId="19" fillId="2" borderId="2" xfId="0" applyFont="1" applyFill="1" applyBorder="1" applyAlignment="1" applyProtection="1">
      <alignment horizontal="left" vertical="center"/>
    </xf>
    <xf numFmtId="0" fontId="18" fillId="2" borderId="2" xfId="0" applyFont="1" applyFill="1" applyBorder="1" applyAlignment="1" applyProtection="1">
      <alignment horizontal="left" vertical="center"/>
    </xf>
    <xf numFmtId="0" fontId="19" fillId="2" borderId="3" xfId="0" applyFont="1" applyFill="1" applyBorder="1" applyAlignment="1" applyProtection="1">
      <alignment horizontal="left" vertical="center"/>
    </xf>
    <xf numFmtId="0" fontId="18" fillId="2" borderId="0" xfId="0" applyFont="1" applyFill="1" applyAlignment="1" applyProtection="1">
      <alignment horizontal="left" vertical="top"/>
      <protection locked="0"/>
    </xf>
    <xf numFmtId="0" fontId="20" fillId="2" borderId="0" xfId="0" applyFont="1" applyFill="1" applyAlignment="1" applyProtection="1">
      <alignment horizontal="left" vertical="top"/>
    </xf>
    <xf numFmtId="0" fontId="22" fillId="2" borderId="0" xfId="0" applyFont="1" applyFill="1" applyAlignment="1" applyProtection="1">
      <alignment horizontal="left" vertical="top"/>
    </xf>
    <xf numFmtId="0" fontId="23" fillId="3" borderId="0" xfId="0" applyFont="1" applyFill="1" applyAlignment="1" applyProtection="1">
      <alignment horizontal="right"/>
    </xf>
    <xf numFmtId="0" fontId="0" fillId="2" borderId="4" xfId="0" applyFill="1" applyBorder="1" applyAlignment="1" applyProtection="1">
      <alignment horizontal="center" vertical="top"/>
    </xf>
    <xf numFmtId="0" fontId="20" fillId="2" borderId="5" xfId="0" applyFont="1" applyFill="1" applyBorder="1" applyAlignment="1" applyProtection="1">
      <alignment horizontal="left" vertical="top" wrapText="1"/>
    </xf>
    <xf numFmtId="0" fontId="24" fillId="3" borderId="6" xfId="0" applyFont="1" applyFill="1" applyBorder="1" applyAlignment="1" applyProtection="1">
      <alignment horizontal="center" vertical="center" wrapText="1"/>
      <protection locked="0"/>
    </xf>
    <xf numFmtId="0" fontId="19" fillId="2" borderId="0" xfId="0" applyFont="1" applyFill="1" applyAlignment="1" applyProtection="1">
      <alignment horizontal="right" vertical="top"/>
    </xf>
    <xf numFmtId="0" fontId="4" fillId="3" borderId="0" xfId="0" applyFont="1" applyFill="1" applyAlignment="1" applyProtection="1">
      <alignment horizontal="center"/>
    </xf>
    <xf numFmtId="0" fontId="0" fillId="2" borderId="7" xfId="0" applyFill="1" applyBorder="1" applyAlignment="1" applyProtection="1">
      <alignment horizontal="center" vertical="top"/>
    </xf>
    <xf numFmtId="0" fontId="20" fillId="2" borderId="8" xfId="0" applyFont="1" applyFill="1" applyBorder="1" applyAlignment="1" applyProtection="1">
      <alignment horizontal="left" vertical="top" wrapText="1"/>
    </xf>
    <xf numFmtId="0" fontId="22" fillId="2" borderId="7" xfId="0" applyFont="1" applyFill="1" applyBorder="1" applyAlignment="1" applyProtection="1">
      <alignment horizontal="left" vertical="top"/>
    </xf>
    <xf numFmtId="0" fontId="20" fillId="2" borderId="0" xfId="0" applyFont="1" applyFill="1" applyBorder="1" applyAlignment="1" applyProtection="1">
      <alignment horizontal="left" vertical="top" wrapText="1"/>
    </xf>
    <xf numFmtId="0" fontId="15" fillId="3" borderId="0" xfId="0" applyFont="1" applyFill="1" applyProtection="1">
      <protection locked="0"/>
    </xf>
    <xf numFmtId="0" fontId="25" fillId="2" borderId="0" xfId="0" applyFont="1" applyFill="1" applyAlignment="1" applyProtection="1">
      <alignment horizontal="left" vertical="top"/>
    </xf>
    <xf numFmtId="0" fontId="26" fillId="2" borderId="0" xfId="0" applyFont="1" applyFill="1" applyAlignment="1" applyProtection="1">
      <alignment horizontal="left" vertical="top"/>
    </xf>
    <xf numFmtId="0" fontId="27" fillId="2" borderId="0" xfId="0" applyFont="1" applyFill="1" applyAlignment="1" applyProtection="1">
      <alignment horizontal="left" vertical="top"/>
    </xf>
    <xf numFmtId="0" fontId="5" fillId="3" borderId="0" xfId="0" applyFont="1" applyFill="1" applyProtection="1"/>
    <xf numFmtId="0" fontId="5" fillId="3" borderId="0" xfId="0" applyFont="1" applyFill="1" applyProtection="1">
      <protection locked="0"/>
    </xf>
    <xf numFmtId="0" fontId="28" fillId="2" borderId="0" xfId="0" applyFont="1" applyFill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center" vertical="top"/>
    </xf>
    <xf numFmtId="0" fontId="29" fillId="2" borderId="0" xfId="0" applyFont="1" applyFill="1" applyBorder="1" applyAlignment="1" applyProtection="1">
      <alignment horizontal="left" vertical="top"/>
    </xf>
    <xf numFmtId="0" fontId="29" fillId="3" borderId="0" xfId="0" applyFont="1" applyFill="1" applyBorder="1" applyAlignment="1" applyProtection="1">
      <alignment horizontal="center" vertical="center"/>
    </xf>
    <xf numFmtId="0" fontId="29" fillId="3" borderId="0" xfId="0" applyFont="1" applyFill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left" vertical="top" wrapText="1"/>
    </xf>
    <xf numFmtId="0" fontId="30" fillId="3" borderId="6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left" vertical="top" wrapText="1"/>
    </xf>
    <xf numFmtId="0" fontId="31" fillId="3" borderId="0" xfId="0" applyFont="1" applyFill="1" applyBorder="1" applyAlignment="1" applyProtection="1">
      <alignment horizontal="center" vertical="center"/>
    </xf>
    <xf numFmtId="0" fontId="31" fillId="3" borderId="0" xfId="0" applyFont="1" applyFill="1" applyAlignment="1" applyProtection="1">
      <alignment horizontal="center" vertical="center"/>
    </xf>
    <xf numFmtId="0" fontId="30" fillId="3" borderId="6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 applyProtection="1">
      <alignment horizontal="left" vertical="top"/>
    </xf>
    <xf numFmtId="0" fontId="17" fillId="3" borderId="0" xfId="0" applyFont="1" applyFill="1" applyAlignment="1" applyProtection="1">
      <alignment horizontal="left" vertical="top"/>
    </xf>
    <xf numFmtId="0" fontId="20" fillId="3" borderId="5" xfId="0" applyFont="1" applyFill="1" applyBorder="1" applyAlignment="1" applyProtection="1">
      <alignment horizontal="left" vertical="top" wrapText="1"/>
    </xf>
    <xf numFmtId="0" fontId="18" fillId="3" borderId="0" xfId="0" applyFont="1" applyFill="1" applyAlignment="1" applyProtection="1">
      <alignment horizontal="left" vertical="top"/>
    </xf>
    <xf numFmtId="0" fontId="20" fillId="3" borderId="0" xfId="0" applyFont="1" applyFill="1" applyBorder="1" applyAlignment="1" applyProtection="1">
      <alignment horizontal="left" vertical="top"/>
    </xf>
    <xf numFmtId="0" fontId="20" fillId="3" borderId="0" xfId="0" applyFont="1" applyFill="1" applyAlignment="1" applyProtection="1">
      <alignment horizontal="left" vertical="top"/>
    </xf>
    <xf numFmtId="0" fontId="20" fillId="3" borderId="0" xfId="0" applyFont="1" applyFill="1" applyBorder="1" applyAlignment="1" applyProtection="1">
      <alignment horizontal="left" vertical="top" wrapText="1"/>
    </xf>
    <xf numFmtId="0" fontId="14" fillId="3" borderId="0" xfId="0" applyFont="1" applyFill="1" applyAlignment="1" applyProtection="1">
      <alignment horizontal="left" vertical="top"/>
    </xf>
    <xf numFmtId="0" fontId="32" fillId="3" borderId="0" xfId="0" applyFont="1" applyFill="1" applyAlignment="1" applyProtection="1">
      <alignment horizontal="left" vertical="top"/>
    </xf>
    <xf numFmtId="0" fontId="28" fillId="2" borderId="0" xfId="0" applyFont="1" applyFill="1" applyAlignment="1" applyProtection="1">
      <alignment horizontal="center" vertical="top"/>
    </xf>
    <xf numFmtId="0" fontId="5" fillId="2" borderId="0" xfId="0" applyFont="1" applyFill="1" applyAlignment="1" applyProtection="1">
      <alignment horizontal="center"/>
    </xf>
    <xf numFmtId="0" fontId="1" fillId="3" borderId="5" xfId="0" applyFont="1" applyFill="1" applyBorder="1" applyAlignment="1" applyProtection="1">
      <alignment horizontal="left" vertical="top"/>
    </xf>
    <xf numFmtId="0" fontId="20" fillId="3" borderId="4" xfId="0" applyFont="1" applyFill="1" applyBorder="1" applyAlignment="1" applyProtection="1">
      <alignment vertical="top" wrapText="1"/>
    </xf>
    <xf numFmtId="0" fontId="28" fillId="2" borderId="0" xfId="0" applyFont="1" applyFill="1" applyBorder="1" applyAlignment="1" applyProtection="1">
      <alignment horizontal="left" vertical="top"/>
    </xf>
    <xf numFmtId="0" fontId="32" fillId="2" borderId="0" xfId="0" applyFont="1" applyFill="1" applyBorder="1" applyAlignment="1" applyProtection="1">
      <alignment horizontal="left" vertical="top"/>
    </xf>
    <xf numFmtId="0" fontId="1" fillId="2" borderId="4" xfId="0" applyFont="1" applyFill="1" applyBorder="1" applyAlignment="1" applyProtection="1">
      <alignment horizontal="center" vertical="top"/>
    </xf>
    <xf numFmtId="0" fontId="1" fillId="3" borderId="5" xfId="0" applyFont="1" applyFill="1" applyBorder="1" applyAlignment="1" applyProtection="1">
      <alignment vertical="top" wrapText="1"/>
    </xf>
    <xf numFmtId="0" fontId="20" fillId="3" borderId="5" xfId="0" applyFont="1" applyFill="1" applyBorder="1" applyAlignment="1" applyProtection="1">
      <alignment vertical="top" wrapText="1"/>
    </xf>
    <xf numFmtId="0" fontId="20" fillId="2" borderId="0" xfId="0" applyFont="1" applyFill="1" applyBorder="1" applyAlignment="1" applyProtection="1">
      <alignment horizontal="left" vertical="top"/>
    </xf>
    <xf numFmtId="0" fontId="20" fillId="3" borderId="0" xfId="0" applyFont="1" applyFill="1" applyBorder="1" applyAlignment="1" applyProtection="1">
      <alignment vertical="top" wrapText="1"/>
    </xf>
    <xf numFmtId="0" fontId="28" fillId="2" borderId="0" xfId="0" applyFont="1" applyFill="1" applyAlignment="1" applyProtection="1">
      <alignment horizontal="right" vertical="top"/>
    </xf>
    <xf numFmtId="0" fontId="20" fillId="3" borderId="0" xfId="0" applyFont="1" applyFill="1" applyBorder="1" applyProtection="1"/>
    <xf numFmtId="0" fontId="14" fillId="3" borderId="0" xfId="0" applyFont="1" applyFill="1" applyBorder="1" applyProtection="1"/>
    <xf numFmtId="0" fontId="34" fillId="2" borderId="0" xfId="0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4" fillId="0" borderId="0" xfId="0" applyFont="1" applyProtection="1"/>
    <xf numFmtId="0" fontId="14" fillId="0" borderId="0" xfId="0" applyFont="1" applyProtection="1"/>
    <xf numFmtId="14" fontId="20" fillId="0" borderId="0" xfId="0" applyNumberFormat="1" applyFont="1" applyProtection="1"/>
    <xf numFmtId="0" fontId="20" fillId="0" borderId="0" xfId="0" applyFont="1" applyProtection="1"/>
    <xf numFmtId="164" fontId="20" fillId="0" borderId="0" xfId="0" applyNumberFormat="1" applyFont="1" applyProtection="1"/>
    <xf numFmtId="0" fontId="14" fillId="0" borderId="7" xfId="0" applyFont="1" applyBorder="1" applyProtection="1"/>
    <xf numFmtId="0" fontId="0" fillId="0" borderId="7" xfId="0" applyBorder="1" applyProtection="1"/>
    <xf numFmtId="0" fontId="35" fillId="0" borderId="0" xfId="0" applyFont="1" applyProtection="1"/>
    <xf numFmtId="0" fontId="0" fillId="0" borderId="9" xfId="0" applyBorder="1" applyProtection="1"/>
    <xf numFmtId="0" fontId="0" fillId="0" borderId="0" xfId="0" applyBorder="1" applyProtection="1"/>
    <xf numFmtId="0" fontId="0" fillId="0" borderId="10" xfId="0" applyBorder="1" applyProtection="1"/>
    <xf numFmtId="0" fontId="0" fillId="0" borderId="1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3" xfId="0" applyBorder="1" applyProtection="1"/>
    <xf numFmtId="0" fontId="14" fillId="0" borderId="16" xfId="0" applyFont="1" applyBorder="1" applyProtection="1"/>
    <xf numFmtId="0" fontId="14" fillId="0" borderId="17" xfId="0" applyFont="1" applyBorder="1" applyProtection="1"/>
    <xf numFmtId="0" fontId="14" fillId="0" borderId="14" xfId="0" applyFont="1" applyBorder="1" applyProtection="1"/>
    <xf numFmtId="0" fontId="14" fillId="0" borderId="18" xfId="0" applyFont="1" applyBorder="1" applyProtection="1"/>
    <xf numFmtId="0" fontId="33" fillId="4" borderId="9" xfId="0" applyFont="1" applyFill="1" applyBorder="1" applyProtection="1"/>
    <xf numFmtId="0" fontId="1" fillId="0" borderId="19" xfId="0" applyFont="1" applyFill="1" applyBorder="1" applyProtection="1"/>
    <xf numFmtId="0" fontId="1" fillId="0" borderId="10" xfId="0" applyFont="1" applyFill="1" applyBorder="1" applyProtection="1"/>
    <xf numFmtId="0" fontId="33" fillId="4" borderId="20" xfId="0" applyFont="1" applyFill="1" applyBorder="1" applyProtection="1"/>
    <xf numFmtId="0" fontId="1" fillId="0" borderId="7" xfId="0" applyFont="1" applyFill="1" applyBorder="1" applyProtection="1"/>
    <xf numFmtId="0" fontId="1" fillId="0" borderId="7" xfId="0" applyFont="1" applyFill="1" applyBorder="1" applyProtection="1">
      <protection locked="0"/>
    </xf>
    <xf numFmtId="0" fontId="33" fillId="5" borderId="9" xfId="0" applyFont="1" applyFill="1" applyBorder="1" applyProtection="1"/>
    <xf numFmtId="0" fontId="33" fillId="5" borderId="20" xfId="0" applyFont="1" applyFill="1" applyBorder="1" applyProtection="1"/>
    <xf numFmtId="0" fontId="33" fillId="6" borderId="9" xfId="0" applyFont="1" applyFill="1" applyBorder="1" applyProtection="1"/>
    <xf numFmtId="0" fontId="33" fillId="6" borderId="20" xfId="0" applyFont="1" applyFill="1" applyBorder="1" applyProtection="1"/>
    <xf numFmtId="0" fontId="1" fillId="0" borderId="8" xfId="0" applyFont="1" applyFill="1" applyBorder="1" applyProtection="1">
      <protection locked="0"/>
    </xf>
    <xf numFmtId="0" fontId="33" fillId="7" borderId="9" xfId="0" applyFont="1" applyFill="1" applyBorder="1" applyProtection="1"/>
    <xf numFmtId="0" fontId="33" fillId="7" borderId="20" xfId="0" applyFont="1" applyFill="1" applyBorder="1" applyProtection="1"/>
    <xf numFmtId="0" fontId="33" fillId="8" borderId="9" xfId="0" applyFont="1" applyFill="1" applyBorder="1" applyProtection="1"/>
    <xf numFmtId="0" fontId="33" fillId="8" borderId="20" xfId="0" applyFont="1" applyFill="1" applyBorder="1" applyProtection="1"/>
    <xf numFmtId="0" fontId="14" fillId="9" borderId="9" xfId="0" applyFont="1" applyFill="1" applyBorder="1" applyProtection="1"/>
    <xf numFmtId="0" fontId="14" fillId="9" borderId="20" xfId="0" applyFont="1" applyFill="1" applyBorder="1" applyProtection="1"/>
    <xf numFmtId="0" fontId="14" fillId="10" borderId="9" xfId="0" applyFont="1" applyFill="1" applyBorder="1" applyProtection="1"/>
    <xf numFmtId="0" fontId="14" fillId="10" borderId="20" xfId="0" applyFont="1" applyFill="1" applyBorder="1" applyProtection="1"/>
    <xf numFmtId="0" fontId="5" fillId="0" borderId="0" xfId="0" applyFont="1" applyProtection="1"/>
    <xf numFmtId="0" fontId="14" fillId="0" borderId="1" xfId="0" applyFont="1" applyBorder="1" applyAlignment="1" applyProtection="1">
      <alignment horizontal="center"/>
    </xf>
    <xf numFmtId="0" fontId="14" fillId="0" borderId="3" xfId="0" applyFont="1" applyBorder="1" applyAlignment="1" applyProtection="1">
      <alignment horizontal="center"/>
    </xf>
    <xf numFmtId="0" fontId="14" fillId="0" borderId="9" xfId="0" applyFont="1" applyFill="1" applyBorder="1" applyProtection="1"/>
    <xf numFmtId="0" fontId="14" fillId="0" borderId="20" xfId="0" applyFont="1" applyFill="1" applyBorder="1" applyProtection="1"/>
    <xf numFmtId="0" fontId="20" fillId="0" borderId="11" xfId="0" applyFont="1" applyFill="1" applyBorder="1" applyProtection="1"/>
    <xf numFmtId="0" fontId="20" fillId="0" borderId="0" xfId="0" applyFont="1" applyFill="1" applyBorder="1" applyProtection="1"/>
    <xf numFmtId="0" fontId="20" fillId="0" borderId="11" xfId="0" applyFont="1" applyBorder="1" applyProtection="1"/>
    <xf numFmtId="0" fontId="20" fillId="0" borderId="0" xfId="0" applyFont="1" applyBorder="1" applyProtection="1"/>
    <xf numFmtId="0" fontId="0" fillId="0" borderId="0" xfId="0" applyProtection="1">
      <protection locked="0"/>
    </xf>
    <xf numFmtId="0" fontId="0" fillId="11" borderId="0" xfId="0" applyFill="1" applyProtection="1"/>
    <xf numFmtId="0" fontId="0" fillId="11" borderId="0" xfId="0" applyFill="1" applyProtection="1">
      <protection locked="0"/>
    </xf>
    <xf numFmtId="0" fontId="38" fillId="11" borderId="0" xfId="0" applyFont="1" applyFill="1" applyBorder="1" applyProtection="1"/>
    <xf numFmtId="0" fontId="39" fillId="11" borderId="0" xfId="0" applyFont="1" applyFill="1" applyBorder="1" applyProtection="1"/>
    <xf numFmtId="0" fontId="0" fillId="11" borderId="0" xfId="0" applyFill="1" applyBorder="1" applyProtection="1"/>
    <xf numFmtId="0" fontId="40" fillId="11" borderId="0" xfId="0" applyFont="1" applyFill="1" applyBorder="1" applyProtection="1"/>
    <xf numFmtId="0" fontId="41" fillId="11" borderId="0" xfId="0" applyFont="1" applyFill="1" applyBorder="1" applyProtection="1"/>
    <xf numFmtId="0" fontId="42" fillId="11" borderId="0" xfId="0" applyFont="1" applyFill="1" applyBorder="1" applyProtection="1"/>
    <xf numFmtId="0" fontId="43" fillId="11" borderId="0" xfId="0" applyFont="1" applyFill="1" applyBorder="1" applyProtection="1"/>
    <xf numFmtId="0" fontId="44" fillId="11" borderId="0" xfId="0" applyFont="1" applyFill="1" applyBorder="1" applyProtection="1"/>
    <xf numFmtId="0" fontId="45" fillId="11" borderId="0" xfId="0" applyFont="1" applyFill="1" applyBorder="1" applyProtection="1"/>
    <xf numFmtId="0" fontId="46" fillId="11" borderId="0" xfId="0" applyFont="1" applyFill="1" applyBorder="1" applyProtection="1"/>
    <xf numFmtId="0" fontId="47" fillId="11" borderId="0" xfId="0" applyFont="1" applyFill="1" applyBorder="1" applyProtection="1"/>
    <xf numFmtId="0" fontId="48" fillId="11" borderId="0" xfId="0" applyFont="1" applyFill="1" applyBorder="1" applyProtection="1"/>
    <xf numFmtId="0" fontId="49" fillId="11" borderId="0" xfId="0" applyFont="1" applyFill="1" applyBorder="1" applyProtection="1"/>
    <xf numFmtId="49" fontId="50" fillId="11" borderId="0" xfId="0" applyNumberFormat="1" applyFont="1" applyFill="1" applyBorder="1" applyProtection="1"/>
    <xf numFmtId="0" fontId="50" fillId="11" borderId="0" xfId="0" applyFont="1" applyFill="1" applyBorder="1" applyProtection="1"/>
    <xf numFmtId="0" fontId="51" fillId="11" borderId="0" xfId="0" applyFont="1" applyFill="1" applyBorder="1" applyProtection="1"/>
    <xf numFmtId="0" fontId="52" fillId="11" borderId="0" xfId="0" applyFont="1" applyFill="1" applyBorder="1" applyProtection="1"/>
    <xf numFmtId="0" fontId="53" fillId="11" borderId="0" xfId="0" applyFont="1" applyFill="1" applyBorder="1" applyProtection="1"/>
    <xf numFmtId="0" fontId="0" fillId="11" borderId="0" xfId="0" applyFill="1" applyAlignment="1" applyProtection="1">
      <alignment horizontal="center" vertical="center"/>
    </xf>
    <xf numFmtId="0" fontId="63" fillId="11" borderId="0" xfId="0" applyFont="1" applyFill="1" applyProtection="1"/>
    <xf numFmtId="0" fontId="0" fillId="0" borderId="0" xfId="0" applyFill="1" applyBorder="1"/>
    <xf numFmtId="0" fontId="0" fillId="0" borderId="0" xfId="0" applyFill="1" applyBorder="1" applyProtection="1"/>
    <xf numFmtId="0" fontId="66" fillId="2" borderId="0" xfId="0" applyFont="1" applyFill="1" applyBorder="1" applyAlignment="1" applyProtection="1">
      <alignment horizontal="left" vertical="top"/>
    </xf>
    <xf numFmtId="0" fontId="30" fillId="0" borderId="0" xfId="0" applyFont="1" applyAlignment="1" applyProtection="1">
      <alignment horizontal="center"/>
      <protection locked="0"/>
    </xf>
    <xf numFmtId="0" fontId="65" fillId="11" borderId="0" xfId="0" applyFont="1" applyFill="1" applyAlignment="1" applyProtection="1">
      <alignment horizontal="center"/>
    </xf>
    <xf numFmtId="0" fontId="59" fillId="11" borderId="0" xfId="0" applyFont="1" applyFill="1" applyAlignment="1" applyProtection="1">
      <alignment horizontal="center"/>
    </xf>
    <xf numFmtId="0" fontId="61" fillId="11" borderId="0" xfId="0" applyFont="1" applyFill="1" applyAlignment="1" applyProtection="1">
      <alignment horizontal="center"/>
    </xf>
    <xf numFmtId="0" fontId="62" fillId="11" borderId="0" xfId="0" applyFont="1" applyFill="1" applyAlignment="1" applyProtection="1">
      <alignment horizontal="center" vertical="center"/>
    </xf>
    <xf numFmtId="0" fontId="64" fillId="11" borderId="0" xfId="0" applyFont="1" applyFill="1" applyAlignment="1" applyProtection="1">
      <alignment horizontal="center"/>
    </xf>
    <xf numFmtId="0" fontId="55" fillId="11" borderId="0" xfId="0" applyFont="1" applyFill="1" applyAlignment="1" applyProtection="1">
      <alignment horizontal="center"/>
    </xf>
    <xf numFmtId="0" fontId="57" fillId="11" borderId="0" xfId="0" applyFont="1" applyFill="1" applyAlignment="1" applyProtection="1">
      <alignment horizontal="center"/>
    </xf>
    <xf numFmtId="0" fontId="58" fillId="11" borderId="0" xfId="0" applyFont="1" applyFill="1" applyAlignment="1" applyProtection="1">
      <alignment horizontal="center" vertical="center"/>
    </xf>
    <xf numFmtId="0" fontId="60" fillId="11" borderId="0" xfId="0" applyFont="1" applyFill="1" applyAlignment="1" applyProtection="1">
      <alignment horizontal="center" vertical="center"/>
    </xf>
    <xf numFmtId="0" fontId="30" fillId="11" borderId="0" xfId="0" applyFont="1" applyFill="1" applyAlignment="1" applyProtection="1">
      <alignment horizontal="center"/>
    </xf>
    <xf numFmtId="0" fontId="36" fillId="11" borderId="0" xfId="0" applyFont="1" applyFill="1" applyAlignment="1" applyProtection="1">
      <alignment horizontal="center"/>
    </xf>
    <xf numFmtId="0" fontId="37" fillId="11" borderId="0" xfId="0" applyFont="1" applyFill="1" applyAlignment="1" applyProtection="1">
      <alignment horizontal="center"/>
    </xf>
    <xf numFmtId="0" fontId="54" fillId="11" borderId="0" xfId="0" applyFont="1" applyFill="1" applyAlignment="1" applyProtection="1">
      <alignment horizontal="center"/>
    </xf>
    <xf numFmtId="0" fontId="56" fillId="11" borderId="0" xfId="0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3">
    <dxf>
      <font>
        <condense val="0"/>
        <extend val="0"/>
        <color indexed="11"/>
      </font>
    </dxf>
    <dxf>
      <font>
        <condense val="0"/>
        <extend val="0"/>
        <color indexed="11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573351281219844E-2"/>
          <c:y val="6.9769811574422885E-2"/>
          <c:w val="0.89544029998610308"/>
          <c:h val="0.8638167147309500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137-40A7-ABC1-101D2A887F75}"/>
              </c:ext>
            </c:extLst>
          </c:dPt>
          <c:dPt>
            <c:idx val="2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137-40A7-ABC1-101D2A887F75}"/>
              </c:ext>
            </c:extLst>
          </c:dPt>
          <c:dPt>
            <c:idx val="3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137-40A7-ABC1-101D2A887F75}"/>
              </c:ext>
            </c:extLst>
          </c:dPt>
          <c:dPt>
            <c:idx val="4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137-40A7-ABC1-101D2A887F75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137-40A7-ABC1-101D2A887F75}"/>
              </c:ext>
            </c:extLst>
          </c:dPt>
          <c:dPt>
            <c:idx val="6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137-40A7-ABC1-101D2A887F75}"/>
              </c:ext>
            </c:extLst>
          </c:dPt>
          <c:val>
            <c:numRef>
              <c:f>(Scoresheet!$F$20,Scoresheet!$F$22,Scoresheet!$F$24,Scoresheet!$F$26,Scoresheet!$F$28,Scoresheet!$F$30,Scoresheet!$F$32)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137-40A7-ABC1-101D2A887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560880"/>
        <c:axId val="1"/>
      </c:barChart>
      <c:catAx>
        <c:axId val="485560880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85560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4764936119969268E-2"/>
          <c:y val="5.7694082887118796E-2"/>
          <c:w val="0.95168111661024757"/>
          <c:h val="0.887389941549493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085-4953-BF3C-720FEDE7EA11}"/>
              </c:ext>
            </c:extLst>
          </c:dPt>
          <c:dPt>
            <c:idx val="2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085-4953-BF3C-720FEDE7EA11}"/>
              </c:ext>
            </c:extLst>
          </c:dPt>
          <c:dPt>
            <c:idx val="3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085-4953-BF3C-720FEDE7EA11}"/>
              </c:ext>
            </c:extLst>
          </c:dPt>
          <c:dPt>
            <c:idx val="4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085-4953-BF3C-720FEDE7EA11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085-4953-BF3C-720FEDE7EA11}"/>
              </c:ext>
            </c:extLst>
          </c:dPt>
          <c:dPt>
            <c:idx val="6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085-4953-BF3C-720FEDE7EA11}"/>
              </c:ext>
            </c:extLst>
          </c:dPt>
          <c:val>
            <c:numRef>
              <c:f>(Scoresheet!$F$20,Scoresheet!$F$22,Scoresheet!$F$24,Scoresheet!$F$26,Scoresheet!$F$28,Scoresheet!$F$30,Scoresheet!$F$32)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085-4953-BF3C-720FEDE7E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553808"/>
        <c:axId val="1"/>
      </c:barChart>
      <c:catAx>
        <c:axId val="485553808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85553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4876800</xdr:colOff>
      <xdr:row>0</xdr:row>
      <xdr:rowOff>12700</xdr:rowOff>
    </xdr:from>
    <xdr:to>
      <xdr:col>4</xdr:col>
      <xdr:colOff>209550</xdr:colOff>
      <xdr:row>7</xdr:row>
      <xdr:rowOff>38100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8900" y="12700"/>
          <a:ext cx="15621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101600</xdr:colOff>
          <xdr:row>571</xdr:row>
          <xdr:rowOff>57150</xdr:rowOff>
        </xdr:from>
        <xdr:to>
          <xdr:col>5</xdr:col>
          <xdr:colOff>1276350</xdr:colOff>
          <xdr:row>575</xdr:row>
          <xdr:rowOff>6350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 have finished!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DISPLAY MY PROFILE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19</xdr:row>
      <xdr:rowOff>38100</xdr:rowOff>
    </xdr:from>
    <xdr:to>
      <xdr:col>11</xdr:col>
      <xdr:colOff>342900</xdr:colOff>
      <xdr:row>30</xdr:row>
      <xdr:rowOff>133350</xdr:rowOff>
    </xdr:to>
    <xdr:graphicFrame macro="">
      <xdr:nvGraphicFramePr>
        <xdr:cNvPr id="2049" name="Chart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450850</xdr:colOff>
      <xdr:row>5</xdr:row>
      <xdr:rowOff>25400</xdr:rowOff>
    </xdr:from>
    <xdr:to>
      <xdr:col>7</xdr:col>
      <xdr:colOff>533400</xdr:colOff>
      <xdr:row>19</xdr:row>
      <xdr:rowOff>114300</xdr:rowOff>
    </xdr:to>
    <xdr:graphicFrame macro="">
      <xdr:nvGraphicFramePr>
        <xdr:cNvPr id="4097" name="Chart 1">
          <a:extLst>
            <a:ext uri="{FF2B5EF4-FFF2-40B4-BE49-F238E27FC236}">
              <a16:creationId xmlns:a16="http://schemas.microsoft.com/office/drawing/2014/main" id="{00000000-0008-0000-0200-00000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587"/>
  <sheetViews>
    <sheetView tabSelected="1" workbookViewId="0"/>
  </sheetViews>
  <sheetFormatPr defaultColWidth="9.1796875" defaultRowHeight="12.5" x14ac:dyDescent="0.25"/>
  <cols>
    <col min="1" max="1" width="4.1796875" style="165" customWidth="1"/>
    <col min="2" max="2" width="77.7265625" style="165" customWidth="1"/>
    <col min="3" max="5" width="5.7265625" style="165" customWidth="1"/>
    <col min="6" max="6" width="34.26953125" style="166" customWidth="1"/>
    <col min="7" max="16384" width="9.1796875" style="166"/>
  </cols>
  <sheetData>
    <row r="1" spans="1:6" s="5" customFormat="1" ht="25" x14ac:dyDescent="0.25">
      <c r="A1" s="1"/>
      <c r="B1" s="2" t="s">
        <v>264</v>
      </c>
      <c r="C1" s="3"/>
      <c r="D1" s="4"/>
      <c r="E1" s="4"/>
    </row>
    <row r="2" spans="1:6" s="5" customFormat="1" ht="15.5" x14ac:dyDescent="0.25">
      <c r="A2" s="6"/>
      <c r="B2" s="7" t="s">
        <v>265</v>
      </c>
      <c r="C2" s="3"/>
      <c r="D2" s="4"/>
      <c r="E2" s="4"/>
      <c r="F2" s="9" t="s">
        <v>82</v>
      </c>
    </row>
    <row r="3" spans="1:6" s="5" customFormat="1" ht="15.5" x14ac:dyDescent="0.25">
      <c r="A3" s="6"/>
      <c r="B3" s="7" t="s">
        <v>266</v>
      </c>
      <c r="C3" s="3"/>
      <c r="D3" s="4"/>
      <c r="E3" s="4"/>
      <c r="F3" s="167" t="s">
        <v>83</v>
      </c>
    </row>
    <row r="4" spans="1:6" s="5" customFormat="1" ht="15.5" x14ac:dyDescent="0.25">
      <c r="A4" s="6"/>
      <c r="B4" s="8" t="s">
        <v>267</v>
      </c>
      <c r="C4" s="3"/>
      <c r="D4" s="4"/>
      <c r="E4" s="4"/>
      <c r="F4" s="167" t="s">
        <v>31</v>
      </c>
    </row>
    <row r="5" spans="1:6" s="5" customFormat="1" ht="15.5" x14ac:dyDescent="0.25">
      <c r="A5" s="6"/>
      <c r="B5" s="7" t="s">
        <v>268</v>
      </c>
      <c r="C5" s="3"/>
      <c r="D5" s="4"/>
      <c r="E5" s="4"/>
      <c r="F5" s="167" t="s">
        <v>85</v>
      </c>
    </row>
    <row r="6" spans="1:6" s="5" customFormat="1" ht="15.5" x14ac:dyDescent="0.25">
      <c r="A6" s="6"/>
      <c r="B6" s="7"/>
      <c r="C6" s="3"/>
      <c r="D6" s="4"/>
      <c r="E6" s="4"/>
      <c r="F6" s="167" t="s">
        <v>84</v>
      </c>
    </row>
    <row r="7" spans="1:6" s="5" customFormat="1" ht="15.5" x14ac:dyDescent="0.25">
      <c r="A7" s="1"/>
      <c r="B7" s="9" t="s">
        <v>269</v>
      </c>
      <c r="C7" s="3"/>
      <c r="D7" s="4"/>
      <c r="E7" s="4"/>
      <c r="F7" s="167"/>
    </row>
    <row r="8" spans="1:6" s="5" customFormat="1" ht="15.5" x14ac:dyDescent="0.25">
      <c r="A8" s="6"/>
      <c r="B8" s="10" t="s">
        <v>270</v>
      </c>
      <c r="C8" s="3"/>
      <c r="D8" s="4"/>
      <c r="E8" s="4"/>
      <c r="F8" s="167" t="s">
        <v>86</v>
      </c>
    </row>
    <row r="9" spans="1:6" s="5" customFormat="1" ht="15.5" x14ac:dyDescent="0.25">
      <c r="A9" s="6"/>
      <c r="B9" s="10" t="s">
        <v>75</v>
      </c>
      <c r="C9" s="3"/>
      <c r="D9" s="4"/>
      <c r="E9" s="4"/>
      <c r="F9" s="167" t="s">
        <v>87</v>
      </c>
    </row>
    <row r="10" spans="1:6" s="5" customFormat="1" ht="15.5" x14ac:dyDescent="0.25">
      <c r="A10" s="6"/>
      <c r="B10" s="10" t="s">
        <v>271</v>
      </c>
      <c r="C10" s="3"/>
      <c r="D10" s="4"/>
      <c r="E10" s="4"/>
    </row>
    <row r="11" spans="1:6" s="5" customFormat="1" ht="15.5" x14ac:dyDescent="0.25">
      <c r="A11" s="6"/>
      <c r="B11" s="7"/>
      <c r="C11" s="3"/>
      <c r="D11" s="4"/>
      <c r="E11" s="4"/>
    </row>
    <row r="12" spans="1:6" s="5" customFormat="1" ht="22" x14ac:dyDescent="0.25">
      <c r="A12" s="1"/>
      <c r="B12" s="11" t="s">
        <v>272</v>
      </c>
      <c r="C12" s="3"/>
      <c r="D12" s="4"/>
      <c r="E12" s="4"/>
    </row>
    <row r="13" spans="1:6" s="5" customFormat="1" ht="15.5" x14ac:dyDescent="0.25">
      <c r="A13" s="6"/>
      <c r="B13" s="12"/>
      <c r="C13" s="3"/>
      <c r="D13" s="4"/>
      <c r="E13" s="4"/>
    </row>
    <row r="14" spans="1:6" s="5" customFormat="1" ht="50" x14ac:dyDescent="0.25">
      <c r="A14" s="1"/>
      <c r="B14" s="13" t="s">
        <v>273</v>
      </c>
      <c r="C14" s="3"/>
      <c r="D14" s="4"/>
      <c r="E14" s="4"/>
    </row>
    <row r="15" spans="1:6" s="5" customFormat="1" ht="28" x14ac:dyDescent="0.25">
      <c r="A15" s="14" t="s">
        <v>274</v>
      </c>
      <c r="B15" s="15" t="s">
        <v>275</v>
      </c>
      <c r="C15" s="16"/>
      <c r="D15" s="17"/>
      <c r="E15" s="17"/>
    </row>
    <row r="16" spans="1:6" s="5" customFormat="1" ht="42" x14ac:dyDescent="0.25">
      <c r="A16" s="14" t="s">
        <v>274</v>
      </c>
      <c r="B16" s="18" t="s">
        <v>276</v>
      </c>
      <c r="C16" s="16"/>
      <c r="D16" s="17"/>
      <c r="E16" s="17"/>
    </row>
    <row r="17" spans="1:5" s="5" customFormat="1" ht="15.5" x14ac:dyDescent="0.25">
      <c r="A17" s="14" t="s">
        <v>274</v>
      </c>
      <c r="B17" s="15" t="s">
        <v>277</v>
      </c>
      <c r="C17" s="16"/>
      <c r="D17" s="17"/>
      <c r="E17" s="17"/>
    </row>
    <row r="18" spans="1:5" s="5" customFormat="1" ht="15.5" x14ac:dyDescent="0.25">
      <c r="A18" s="14" t="s">
        <v>274</v>
      </c>
      <c r="B18" s="18" t="s">
        <v>278</v>
      </c>
      <c r="C18" s="16"/>
      <c r="D18" s="17"/>
      <c r="E18" s="17"/>
    </row>
    <row r="19" spans="1:5" s="5" customFormat="1" ht="15.5" x14ac:dyDescent="0.25">
      <c r="A19" s="1"/>
      <c r="C19" s="3"/>
      <c r="D19" s="4"/>
      <c r="E19" s="4"/>
    </row>
    <row r="20" spans="1:5" s="5" customFormat="1" ht="15.5" x14ac:dyDescent="0.25">
      <c r="A20" s="6"/>
      <c r="B20" s="19" t="s">
        <v>279</v>
      </c>
      <c r="C20" s="3"/>
      <c r="D20" s="4"/>
      <c r="E20" s="4"/>
    </row>
    <row r="21" spans="1:5" s="5" customFormat="1" ht="15.5" x14ac:dyDescent="0.25">
      <c r="A21" s="20" t="s">
        <v>274</v>
      </c>
      <c r="B21" s="21" t="s">
        <v>280</v>
      </c>
      <c r="C21" s="3"/>
      <c r="D21" s="4"/>
      <c r="E21" s="4"/>
    </row>
    <row r="22" spans="1:5" s="5" customFormat="1" ht="15.5" x14ac:dyDescent="0.25">
      <c r="A22" s="22"/>
      <c r="B22" s="23"/>
      <c r="C22" s="3"/>
      <c r="D22" s="4"/>
      <c r="E22" s="4"/>
    </row>
    <row r="23" spans="1:5" s="5" customFormat="1" ht="15.5" x14ac:dyDescent="0.25">
      <c r="A23" s="20" t="s">
        <v>274</v>
      </c>
      <c r="B23" s="21" t="s">
        <v>281</v>
      </c>
      <c r="C23" s="3"/>
      <c r="D23" s="4"/>
      <c r="E23" s="4"/>
    </row>
    <row r="24" spans="1:5" s="5" customFormat="1" ht="15.5" x14ac:dyDescent="0.25">
      <c r="A24" s="22"/>
      <c r="B24" s="23"/>
      <c r="C24" s="3"/>
      <c r="D24" s="4"/>
      <c r="E24" s="4"/>
    </row>
    <row r="25" spans="1:5" s="5" customFormat="1" ht="15.5" x14ac:dyDescent="0.35">
      <c r="A25" s="20" t="s">
        <v>274</v>
      </c>
      <c r="B25" s="21" t="s">
        <v>282</v>
      </c>
      <c r="C25" s="24"/>
      <c r="D25" s="24"/>
      <c r="E25" s="24"/>
    </row>
    <row r="26" spans="1:5" s="5" customFormat="1" ht="15.5" x14ac:dyDescent="0.35">
      <c r="A26" s="22"/>
      <c r="B26" s="23"/>
      <c r="C26" s="24"/>
      <c r="D26" s="24"/>
      <c r="E26" s="24"/>
    </row>
    <row r="27" spans="1:5" s="5" customFormat="1" ht="15.5" x14ac:dyDescent="0.25">
      <c r="A27" s="20" t="s">
        <v>274</v>
      </c>
      <c r="B27" s="21" t="s">
        <v>283</v>
      </c>
      <c r="C27" s="3"/>
      <c r="D27" s="4"/>
      <c r="E27" s="4"/>
    </row>
    <row r="28" spans="1:5" s="5" customFormat="1" ht="15.5" x14ac:dyDescent="0.25">
      <c r="A28" s="22"/>
      <c r="B28" s="23"/>
      <c r="C28" s="3"/>
      <c r="D28" s="4"/>
      <c r="E28" s="4"/>
    </row>
    <row r="29" spans="1:5" s="5" customFormat="1" ht="15.5" x14ac:dyDescent="0.25">
      <c r="A29" s="20" t="s">
        <v>274</v>
      </c>
      <c r="B29" s="21" t="s">
        <v>284</v>
      </c>
      <c r="C29" s="3"/>
      <c r="D29" s="4"/>
      <c r="E29" s="4"/>
    </row>
    <row r="30" spans="1:5" s="5" customFormat="1" ht="15.5" x14ac:dyDescent="0.25">
      <c r="A30" s="22"/>
      <c r="B30" s="25"/>
      <c r="C30" s="3"/>
      <c r="D30" s="4"/>
      <c r="E30" s="4"/>
    </row>
    <row r="31" spans="1:5" s="5" customFormat="1" ht="15.5" x14ac:dyDescent="0.25">
      <c r="A31" s="20" t="s">
        <v>274</v>
      </c>
      <c r="B31" s="21" t="s">
        <v>285</v>
      </c>
      <c r="C31" s="3"/>
      <c r="D31" s="4"/>
      <c r="E31" s="4"/>
    </row>
    <row r="32" spans="1:5" s="5" customFormat="1" ht="15.5" x14ac:dyDescent="0.25">
      <c r="A32" s="22"/>
      <c r="B32" s="25"/>
      <c r="C32" s="3"/>
      <c r="D32" s="4"/>
      <c r="E32" s="4"/>
    </row>
    <row r="33" spans="1:5" s="5" customFormat="1" ht="15.5" x14ac:dyDescent="0.25">
      <c r="A33" s="20" t="s">
        <v>274</v>
      </c>
      <c r="B33" s="21" t="s">
        <v>286</v>
      </c>
      <c r="C33" s="3"/>
      <c r="D33" s="4"/>
      <c r="E33" s="4"/>
    </row>
    <row r="34" spans="1:5" s="5" customFormat="1" ht="15.5" x14ac:dyDescent="0.25">
      <c r="A34" s="22"/>
      <c r="B34" s="26"/>
      <c r="C34" s="3"/>
      <c r="D34" s="4"/>
      <c r="E34" s="4"/>
    </row>
    <row r="35" spans="1:5" s="5" customFormat="1" ht="15.5" x14ac:dyDescent="0.25">
      <c r="A35" s="20" t="s">
        <v>274</v>
      </c>
      <c r="B35" s="21" t="s">
        <v>287</v>
      </c>
      <c r="C35" s="3"/>
      <c r="D35" s="4"/>
      <c r="E35" s="4"/>
    </row>
    <row r="36" spans="1:5" s="5" customFormat="1" ht="15.5" x14ac:dyDescent="0.25">
      <c r="A36" s="22"/>
      <c r="B36" s="27"/>
      <c r="C36" s="3"/>
      <c r="D36" s="4"/>
      <c r="E36" s="4"/>
    </row>
    <row r="37" spans="1:5" s="5" customFormat="1" ht="15.5" x14ac:dyDescent="0.25">
      <c r="A37" s="20" t="s">
        <v>274</v>
      </c>
      <c r="B37" s="21" t="s">
        <v>288</v>
      </c>
      <c r="C37" s="3"/>
      <c r="D37" s="4"/>
      <c r="E37" s="4"/>
    </row>
    <row r="38" spans="1:5" s="5" customFormat="1" ht="15.5" x14ac:dyDescent="0.25">
      <c r="A38" s="22"/>
      <c r="B38" s="27"/>
      <c r="C38" s="3"/>
      <c r="D38" s="4"/>
      <c r="E38" s="4"/>
    </row>
    <row r="39" spans="1:5" s="5" customFormat="1" ht="15.5" x14ac:dyDescent="0.25">
      <c r="A39" s="20" t="s">
        <v>274</v>
      </c>
      <c r="B39" s="21" t="s">
        <v>289</v>
      </c>
      <c r="C39" s="3"/>
      <c r="D39" s="4"/>
      <c r="E39" s="4"/>
    </row>
    <row r="40" spans="1:5" s="5" customFormat="1" ht="15.5" x14ac:dyDescent="0.25">
      <c r="A40" s="20"/>
      <c r="B40" s="27"/>
      <c r="C40" s="3"/>
      <c r="D40" s="4"/>
      <c r="E40" s="4"/>
    </row>
    <row r="41" spans="1:5" s="5" customFormat="1" ht="15.5" x14ac:dyDescent="0.25">
      <c r="A41" s="20"/>
      <c r="B41" s="27"/>
      <c r="C41" s="3"/>
      <c r="D41" s="4"/>
      <c r="E41" s="4"/>
    </row>
    <row r="42" spans="1:5" s="5" customFormat="1" ht="24.5" x14ac:dyDescent="0.35">
      <c r="A42" s="6"/>
      <c r="B42" s="28" t="s">
        <v>290</v>
      </c>
      <c r="C42" s="24"/>
      <c r="D42" s="4"/>
      <c r="E42" s="4"/>
    </row>
    <row r="43" spans="1:5" s="5" customFormat="1" ht="15.5" x14ac:dyDescent="0.35">
      <c r="A43" s="29" t="s">
        <v>274</v>
      </c>
      <c r="B43" s="30" t="s">
        <v>291</v>
      </c>
      <c r="C43" s="24"/>
      <c r="D43" s="4"/>
      <c r="E43" s="4"/>
    </row>
    <row r="44" spans="1:5" s="5" customFormat="1" ht="15.5" x14ac:dyDescent="0.35">
      <c r="A44" s="29" t="s">
        <v>274</v>
      </c>
      <c r="B44" s="30" t="s">
        <v>292</v>
      </c>
      <c r="C44" s="24"/>
      <c r="D44" s="4"/>
      <c r="E44" s="4"/>
    </row>
    <row r="45" spans="1:5" s="5" customFormat="1" ht="15.5" x14ac:dyDescent="0.35">
      <c r="A45" s="29" t="s">
        <v>274</v>
      </c>
      <c r="B45" s="30" t="s">
        <v>293</v>
      </c>
      <c r="C45" s="24"/>
      <c r="D45" s="4"/>
      <c r="E45" s="4"/>
    </row>
    <row r="46" spans="1:5" s="5" customFormat="1" ht="15.5" x14ac:dyDescent="0.35">
      <c r="A46" s="29" t="s">
        <v>274</v>
      </c>
      <c r="B46" s="30" t="s">
        <v>294</v>
      </c>
      <c r="C46" s="24"/>
      <c r="D46" s="4"/>
      <c r="E46" s="4"/>
    </row>
    <row r="47" spans="1:5" s="5" customFormat="1" ht="15.5" x14ac:dyDescent="0.35">
      <c r="A47" s="6"/>
      <c r="B47" s="31" t="s">
        <v>295</v>
      </c>
      <c r="C47" s="24"/>
      <c r="D47" s="4"/>
      <c r="E47" s="4"/>
    </row>
    <row r="48" spans="1:5" s="5" customFormat="1" ht="15.5" x14ac:dyDescent="0.35">
      <c r="A48" s="6"/>
      <c r="B48" s="32" t="s">
        <v>296</v>
      </c>
      <c r="C48" s="24"/>
      <c r="D48" s="4"/>
      <c r="E48" s="4"/>
    </row>
    <row r="49" spans="1:5" s="5" customFormat="1" ht="15.5" x14ac:dyDescent="0.35">
      <c r="A49" s="6"/>
      <c r="B49" s="32" t="s">
        <v>297</v>
      </c>
      <c r="C49" s="24"/>
      <c r="D49" s="4"/>
      <c r="E49" s="4"/>
    </row>
    <row r="50" spans="1:5" s="5" customFormat="1" ht="15.5" x14ac:dyDescent="0.35">
      <c r="A50" s="6"/>
      <c r="B50" s="32"/>
      <c r="C50" s="24"/>
      <c r="D50" s="4"/>
      <c r="E50" s="4"/>
    </row>
    <row r="51" spans="1:5" s="5" customFormat="1" ht="15.5" x14ac:dyDescent="0.35">
      <c r="A51" s="6"/>
      <c r="B51" s="32" t="s">
        <v>298</v>
      </c>
      <c r="C51" s="24"/>
      <c r="D51" s="4"/>
      <c r="E51" s="4"/>
    </row>
    <row r="52" spans="1:5" s="5" customFormat="1" ht="15.5" x14ac:dyDescent="0.35">
      <c r="A52" s="6"/>
      <c r="B52" s="32" t="s">
        <v>299</v>
      </c>
      <c r="C52" s="24"/>
      <c r="D52" s="4"/>
      <c r="E52" s="4"/>
    </row>
    <row r="53" spans="1:5" s="5" customFormat="1" ht="15.5" x14ac:dyDescent="0.35">
      <c r="A53" s="6"/>
      <c r="B53" s="33"/>
      <c r="C53" s="24"/>
      <c r="D53" s="4"/>
      <c r="E53" s="4"/>
    </row>
    <row r="54" spans="1:5" s="5" customFormat="1" ht="15.5" x14ac:dyDescent="0.35">
      <c r="A54" s="6"/>
      <c r="B54" s="32" t="s">
        <v>300</v>
      </c>
      <c r="C54" s="24"/>
      <c r="D54" s="4"/>
      <c r="E54" s="4"/>
    </row>
    <row r="55" spans="1:5" s="5" customFormat="1" ht="15.5" x14ac:dyDescent="0.35">
      <c r="A55" s="6"/>
      <c r="B55" s="32" t="s">
        <v>301</v>
      </c>
      <c r="C55" s="24"/>
      <c r="D55" s="4"/>
      <c r="E55" s="4"/>
    </row>
    <row r="56" spans="1:5" s="5" customFormat="1" ht="15.5" x14ac:dyDescent="0.35">
      <c r="A56" s="6"/>
      <c r="B56" s="33"/>
      <c r="C56" s="24"/>
      <c r="D56" s="4"/>
      <c r="E56" s="4"/>
    </row>
    <row r="57" spans="1:5" s="5" customFormat="1" ht="15.5" x14ac:dyDescent="0.35">
      <c r="A57" s="6"/>
      <c r="B57" s="32" t="s">
        <v>302</v>
      </c>
      <c r="C57" s="24"/>
      <c r="D57" s="4"/>
      <c r="E57" s="4"/>
    </row>
    <row r="58" spans="1:5" s="5" customFormat="1" ht="15.5" x14ac:dyDescent="0.35">
      <c r="A58" s="6"/>
      <c r="B58" s="34" t="s">
        <v>303</v>
      </c>
      <c r="C58" s="24"/>
      <c r="D58" s="4"/>
      <c r="E58" s="4"/>
    </row>
    <row r="59" spans="1:5" s="5" customFormat="1" ht="15.5" x14ac:dyDescent="0.35">
      <c r="A59" s="6"/>
      <c r="B59" s="35"/>
      <c r="C59" s="24"/>
      <c r="D59" s="4"/>
      <c r="E59" s="4"/>
    </row>
    <row r="60" spans="1:5" s="5" customFormat="1" ht="15.5" x14ac:dyDescent="0.35">
      <c r="A60" s="6"/>
      <c r="B60" s="36" t="s">
        <v>304</v>
      </c>
      <c r="C60" s="24"/>
      <c r="D60" s="4"/>
      <c r="E60" s="4"/>
    </row>
    <row r="61" spans="1:5" s="5" customFormat="1" ht="15.5" x14ac:dyDescent="0.45">
      <c r="A61" s="6"/>
      <c r="B61" s="37" t="s">
        <v>305</v>
      </c>
      <c r="C61" s="38" t="s">
        <v>306</v>
      </c>
      <c r="D61" s="4"/>
      <c r="E61" s="4"/>
    </row>
    <row r="62" spans="1:5" s="5" customFormat="1" ht="25" x14ac:dyDescent="0.25">
      <c r="A62" s="39">
        <v>1</v>
      </c>
      <c r="B62" s="40" t="s">
        <v>307</v>
      </c>
      <c r="C62" s="41"/>
      <c r="D62" s="4"/>
      <c r="E62" s="4"/>
    </row>
    <row r="63" spans="1:5" s="5" customFormat="1" ht="18" x14ac:dyDescent="0.25">
      <c r="A63" s="39">
        <v>2</v>
      </c>
      <c r="B63" s="40" t="s">
        <v>308</v>
      </c>
      <c r="C63" s="41"/>
      <c r="D63" s="4"/>
      <c r="E63" s="4"/>
    </row>
    <row r="64" spans="1:5" s="5" customFormat="1" ht="25" x14ac:dyDescent="0.25">
      <c r="A64" s="39">
        <v>3</v>
      </c>
      <c r="B64" s="40" t="s">
        <v>309</v>
      </c>
      <c r="C64" s="41"/>
      <c r="D64" s="4"/>
      <c r="E64" s="4"/>
    </row>
    <row r="65" spans="1:5" s="5" customFormat="1" ht="25" x14ac:dyDescent="0.25">
      <c r="A65" s="39">
        <v>4</v>
      </c>
      <c r="B65" s="40" t="s">
        <v>310</v>
      </c>
      <c r="C65" s="41"/>
      <c r="D65" s="4"/>
      <c r="E65" s="4"/>
    </row>
    <row r="66" spans="1:5" s="5" customFormat="1" ht="18" x14ac:dyDescent="0.25">
      <c r="A66" s="39">
        <v>5</v>
      </c>
      <c r="B66" s="40" t="s">
        <v>311</v>
      </c>
      <c r="C66" s="41"/>
      <c r="D66" s="4"/>
      <c r="E66" s="4"/>
    </row>
    <row r="67" spans="1:5" s="5" customFormat="1" ht="18" x14ac:dyDescent="0.25">
      <c r="A67" s="39">
        <v>6</v>
      </c>
      <c r="B67" s="40" t="s">
        <v>312</v>
      </c>
      <c r="C67" s="41"/>
      <c r="D67" s="4"/>
      <c r="E67" s="4"/>
    </row>
    <row r="68" spans="1:5" s="5" customFormat="1" ht="25" x14ac:dyDescent="0.25">
      <c r="A68" s="39">
        <v>7</v>
      </c>
      <c r="B68" s="40" t="s">
        <v>313</v>
      </c>
      <c r="C68" s="41"/>
      <c r="D68" s="4"/>
      <c r="E68" s="4"/>
    </row>
    <row r="69" spans="1:5" s="5" customFormat="1" ht="15.5" x14ac:dyDescent="0.35">
      <c r="A69" s="6"/>
      <c r="B69" s="42" t="str">
        <f>IF(C69=0,"", IF(C69&gt;10,"Total Score too high, must = 10",IF(C69&lt;10,"Total Score too low, must =10","Total is correct = 10")))</f>
        <v/>
      </c>
      <c r="C69" s="43">
        <f>SUM(C62:C68)</f>
        <v>0</v>
      </c>
      <c r="D69" s="4"/>
      <c r="E69" s="4"/>
    </row>
    <row r="70" spans="1:5" s="5" customFormat="1" ht="15.5" x14ac:dyDescent="0.35">
      <c r="A70" s="6"/>
      <c r="B70" s="12"/>
      <c r="C70" s="24"/>
      <c r="D70" s="4"/>
      <c r="E70" s="4"/>
    </row>
    <row r="71" spans="1:5" s="5" customFormat="1" ht="15.5" x14ac:dyDescent="0.35">
      <c r="A71" s="6"/>
      <c r="B71" s="36" t="s">
        <v>314</v>
      </c>
      <c r="C71" s="24"/>
      <c r="D71" s="4"/>
      <c r="E71" s="4"/>
    </row>
    <row r="72" spans="1:5" s="5" customFormat="1" ht="15.5" x14ac:dyDescent="0.45">
      <c r="A72" s="6"/>
      <c r="B72" s="37" t="s">
        <v>315</v>
      </c>
      <c r="C72" s="38" t="s">
        <v>306</v>
      </c>
      <c r="D72" s="4"/>
      <c r="E72" s="4"/>
    </row>
    <row r="73" spans="1:5" s="5" customFormat="1" ht="18" x14ac:dyDescent="0.25">
      <c r="A73" s="39">
        <v>1</v>
      </c>
      <c r="B73" s="40" t="s">
        <v>316</v>
      </c>
      <c r="C73" s="41"/>
      <c r="D73" s="4"/>
      <c r="E73" s="4"/>
    </row>
    <row r="74" spans="1:5" s="5" customFormat="1" ht="18" x14ac:dyDescent="0.25">
      <c r="A74" s="39">
        <v>2</v>
      </c>
      <c r="B74" s="40" t="s">
        <v>317</v>
      </c>
      <c r="C74" s="41"/>
      <c r="D74" s="4"/>
      <c r="E74" s="4"/>
    </row>
    <row r="75" spans="1:5" s="5" customFormat="1" ht="18" x14ac:dyDescent="0.25">
      <c r="A75" s="39">
        <v>3</v>
      </c>
      <c r="B75" s="40" t="s">
        <v>318</v>
      </c>
      <c r="C75" s="41"/>
      <c r="D75" s="4"/>
      <c r="E75" s="4"/>
    </row>
    <row r="76" spans="1:5" s="5" customFormat="1" ht="25" x14ac:dyDescent="0.25">
      <c r="A76" s="39">
        <v>4</v>
      </c>
      <c r="B76" s="40" t="s">
        <v>319</v>
      </c>
      <c r="C76" s="41"/>
      <c r="D76" s="4"/>
      <c r="E76" s="4"/>
    </row>
    <row r="77" spans="1:5" s="5" customFormat="1" ht="18" x14ac:dyDescent="0.25">
      <c r="A77" s="39">
        <v>5</v>
      </c>
      <c r="B77" s="40" t="s">
        <v>320</v>
      </c>
      <c r="C77" s="41"/>
      <c r="D77" s="4"/>
      <c r="E77" s="4"/>
    </row>
    <row r="78" spans="1:5" s="5" customFormat="1" ht="25" x14ac:dyDescent="0.25">
      <c r="A78" s="39">
        <v>6</v>
      </c>
      <c r="B78" s="40" t="s">
        <v>321</v>
      </c>
      <c r="C78" s="41"/>
      <c r="D78" s="4"/>
      <c r="E78" s="4"/>
    </row>
    <row r="79" spans="1:5" s="5" customFormat="1" ht="18" x14ac:dyDescent="0.25">
      <c r="A79" s="44">
        <v>7</v>
      </c>
      <c r="B79" s="45" t="s">
        <v>322</v>
      </c>
      <c r="C79" s="41"/>
      <c r="D79" s="4"/>
      <c r="E79" s="4"/>
    </row>
    <row r="80" spans="1:5" s="5" customFormat="1" ht="15.5" x14ac:dyDescent="0.35">
      <c r="A80" s="6"/>
      <c r="B80" s="42" t="str">
        <f>IF(C80=0,"", IF(C80&gt;10,"Total Score too high, must = 10",IF(C80&lt;10,"Total Score too low, must =10","Total is correct = 10")))</f>
        <v/>
      </c>
      <c r="C80" s="43">
        <f>SUM(C73:C79)</f>
        <v>0</v>
      </c>
      <c r="D80" s="4"/>
      <c r="E80" s="4"/>
    </row>
    <row r="81" spans="1:5" s="5" customFormat="1" ht="15.5" x14ac:dyDescent="0.35">
      <c r="A81" s="6"/>
      <c r="B81" s="36"/>
      <c r="C81" s="24"/>
      <c r="D81" s="4"/>
      <c r="E81" s="4"/>
    </row>
    <row r="82" spans="1:5" s="5" customFormat="1" ht="15.5" x14ac:dyDescent="0.35">
      <c r="A82" s="6"/>
      <c r="B82" s="36" t="s">
        <v>323</v>
      </c>
      <c r="C82" s="24"/>
      <c r="D82" s="4"/>
      <c r="E82" s="4"/>
    </row>
    <row r="83" spans="1:5" s="5" customFormat="1" ht="15.5" x14ac:dyDescent="0.45">
      <c r="A83" s="6"/>
      <c r="B83" s="37" t="s">
        <v>324</v>
      </c>
      <c r="C83" s="38" t="s">
        <v>306</v>
      </c>
      <c r="D83" s="4"/>
      <c r="E83" s="4"/>
    </row>
    <row r="84" spans="1:5" s="5" customFormat="1" ht="25" x14ac:dyDescent="0.25">
      <c r="A84" s="39">
        <v>1</v>
      </c>
      <c r="B84" s="40" t="s">
        <v>325</v>
      </c>
      <c r="C84" s="41"/>
      <c r="D84" s="4"/>
      <c r="E84" s="4"/>
    </row>
    <row r="85" spans="1:5" s="5" customFormat="1" ht="18" x14ac:dyDescent="0.25">
      <c r="A85" s="39">
        <v>2</v>
      </c>
      <c r="B85" s="40" t="s">
        <v>326</v>
      </c>
      <c r="C85" s="41"/>
      <c r="D85" s="4"/>
      <c r="E85" s="4"/>
    </row>
    <row r="86" spans="1:5" s="5" customFormat="1" ht="18" x14ac:dyDescent="0.25">
      <c r="A86" s="39">
        <v>3</v>
      </c>
      <c r="B86" s="40" t="s">
        <v>327</v>
      </c>
      <c r="C86" s="41"/>
      <c r="D86" s="4"/>
      <c r="E86" s="4"/>
    </row>
    <row r="87" spans="1:5" s="5" customFormat="1" ht="25" x14ac:dyDescent="0.25">
      <c r="A87" s="39">
        <v>4</v>
      </c>
      <c r="B87" s="40" t="s">
        <v>328</v>
      </c>
      <c r="C87" s="41"/>
      <c r="D87" s="4"/>
      <c r="E87" s="4"/>
    </row>
    <row r="88" spans="1:5" s="5" customFormat="1" ht="25" x14ac:dyDescent="0.25">
      <c r="A88" s="39">
        <v>5</v>
      </c>
      <c r="B88" s="40" t="s">
        <v>329</v>
      </c>
      <c r="C88" s="41"/>
      <c r="D88" s="4"/>
      <c r="E88" s="4"/>
    </row>
    <row r="89" spans="1:5" s="5" customFormat="1" ht="25" x14ac:dyDescent="0.25">
      <c r="A89" s="39">
        <v>6</v>
      </c>
      <c r="B89" s="40" t="s">
        <v>330</v>
      </c>
      <c r="C89" s="41"/>
      <c r="D89" s="4"/>
      <c r="E89" s="4"/>
    </row>
    <row r="90" spans="1:5" s="5" customFormat="1" ht="25" x14ac:dyDescent="0.25">
      <c r="A90" s="39">
        <v>7</v>
      </c>
      <c r="B90" s="40" t="s">
        <v>331</v>
      </c>
      <c r="C90" s="41"/>
      <c r="D90" s="4"/>
      <c r="E90" s="4"/>
    </row>
    <row r="91" spans="1:5" s="5" customFormat="1" ht="15.5" x14ac:dyDescent="0.35">
      <c r="A91" s="6"/>
      <c r="B91" s="42" t="str">
        <f>IF(C91=0,"", IF(C91&gt;10,"Total Score too high, must = 10",IF(C91&lt;10,"Total Score too low, must =10","Total is correct = 10")))</f>
        <v/>
      </c>
      <c r="C91" s="43">
        <f>SUM(C84:C90)</f>
        <v>0</v>
      </c>
      <c r="D91" s="4"/>
      <c r="E91" s="4"/>
    </row>
    <row r="92" spans="1:5" s="5" customFormat="1" ht="15.5" x14ac:dyDescent="0.35">
      <c r="A92" s="6"/>
      <c r="B92" s="36"/>
      <c r="C92" s="24"/>
      <c r="D92" s="4"/>
      <c r="E92" s="4"/>
    </row>
    <row r="93" spans="1:5" s="5" customFormat="1" ht="15.5" x14ac:dyDescent="0.35">
      <c r="A93" s="6"/>
      <c r="B93" s="36" t="s">
        <v>332</v>
      </c>
      <c r="C93" s="24"/>
      <c r="D93" s="4"/>
      <c r="E93" s="4"/>
    </row>
    <row r="94" spans="1:5" s="5" customFormat="1" ht="15.5" x14ac:dyDescent="0.45">
      <c r="A94" s="44"/>
      <c r="B94" s="46" t="s">
        <v>333</v>
      </c>
      <c r="C94" s="38" t="s">
        <v>306</v>
      </c>
      <c r="D94" s="4"/>
      <c r="E94" s="4"/>
    </row>
    <row r="95" spans="1:5" s="5" customFormat="1" ht="25" x14ac:dyDescent="0.25">
      <c r="A95" s="6">
        <v>1</v>
      </c>
      <c r="B95" s="47" t="s">
        <v>334</v>
      </c>
      <c r="C95" s="41"/>
      <c r="D95" s="4"/>
      <c r="E95" s="4"/>
    </row>
    <row r="96" spans="1:5" s="5" customFormat="1" ht="18" x14ac:dyDescent="0.25">
      <c r="A96" s="39">
        <v>2</v>
      </c>
      <c r="B96" s="40" t="s">
        <v>335</v>
      </c>
      <c r="C96" s="41"/>
      <c r="D96" s="4"/>
      <c r="E96" s="4"/>
    </row>
    <row r="97" spans="1:5" s="5" customFormat="1" ht="18" x14ac:dyDescent="0.25">
      <c r="A97" s="39">
        <v>3</v>
      </c>
      <c r="B97" s="40" t="s">
        <v>336</v>
      </c>
      <c r="C97" s="41"/>
      <c r="D97" s="4"/>
      <c r="E97" s="4"/>
    </row>
    <row r="98" spans="1:5" s="5" customFormat="1" ht="18" x14ac:dyDescent="0.25">
      <c r="A98" s="39">
        <v>4</v>
      </c>
      <c r="B98" s="40" t="s">
        <v>337</v>
      </c>
      <c r="C98" s="41"/>
      <c r="D98" s="4"/>
      <c r="E98" s="4"/>
    </row>
    <row r="99" spans="1:5" s="5" customFormat="1" ht="25" x14ac:dyDescent="0.25">
      <c r="A99" s="39">
        <v>5</v>
      </c>
      <c r="B99" s="40" t="s">
        <v>338</v>
      </c>
      <c r="C99" s="41"/>
      <c r="D99" s="4"/>
      <c r="E99" s="4"/>
    </row>
    <row r="100" spans="1:5" s="5" customFormat="1" ht="25" x14ac:dyDescent="0.25">
      <c r="A100" s="39">
        <v>6</v>
      </c>
      <c r="B100" s="40" t="s">
        <v>339</v>
      </c>
      <c r="C100" s="41"/>
      <c r="D100" s="4"/>
      <c r="E100" s="4"/>
    </row>
    <row r="101" spans="1:5" s="5" customFormat="1" ht="25" x14ac:dyDescent="0.25">
      <c r="A101" s="39">
        <v>7</v>
      </c>
      <c r="B101" s="40" t="s">
        <v>340</v>
      </c>
      <c r="C101" s="41"/>
      <c r="D101" s="4"/>
      <c r="E101" s="4"/>
    </row>
    <row r="102" spans="1:5" s="5" customFormat="1" ht="15.5" x14ac:dyDescent="0.35">
      <c r="A102" s="6"/>
      <c r="B102" s="42" t="str">
        <f>IF(C102=0,"", IF(C102&gt;10,"Total Score too high, must = 10",IF(C102&lt;10,"Total Score too low, must =10","Total is correct = 10")))</f>
        <v/>
      </c>
      <c r="C102" s="43">
        <f>SUM(C95:C101)</f>
        <v>0</v>
      </c>
      <c r="D102" s="4"/>
      <c r="E102" s="4"/>
    </row>
    <row r="103" spans="1:5" s="5" customFormat="1" ht="15.5" x14ac:dyDescent="0.35">
      <c r="A103" s="6"/>
      <c r="B103" s="36"/>
      <c r="C103" s="24"/>
      <c r="D103" s="4"/>
      <c r="E103" s="4"/>
    </row>
    <row r="104" spans="1:5" s="5" customFormat="1" ht="15.5" x14ac:dyDescent="0.35">
      <c r="A104" s="6"/>
      <c r="B104" s="36" t="s">
        <v>341</v>
      </c>
      <c r="C104" s="24"/>
      <c r="D104" s="4"/>
      <c r="E104" s="4"/>
    </row>
    <row r="105" spans="1:5" s="5" customFormat="1" ht="15.5" x14ac:dyDescent="0.45">
      <c r="A105" s="6"/>
      <c r="B105" s="37" t="s">
        <v>342</v>
      </c>
      <c r="C105" s="38" t="s">
        <v>306</v>
      </c>
      <c r="D105" s="4"/>
      <c r="E105" s="4"/>
    </row>
    <row r="106" spans="1:5" s="5" customFormat="1" ht="25" x14ac:dyDescent="0.25">
      <c r="A106" s="39">
        <v>1</v>
      </c>
      <c r="B106" s="40" t="s">
        <v>343</v>
      </c>
      <c r="C106" s="41"/>
      <c r="D106" s="4"/>
      <c r="E106" s="4"/>
    </row>
    <row r="107" spans="1:5" s="5" customFormat="1" ht="18" x14ac:dyDescent="0.25">
      <c r="A107" s="39">
        <v>2</v>
      </c>
      <c r="B107" s="40" t="s">
        <v>344</v>
      </c>
      <c r="C107" s="41"/>
      <c r="D107" s="4"/>
      <c r="E107" s="4"/>
    </row>
    <row r="108" spans="1:5" s="5" customFormat="1" ht="18" x14ac:dyDescent="0.25">
      <c r="A108" s="39">
        <v>3</v>
      </c>
      <c r="B108" s="40" t="s">
        <v>345</v>
      </c>
      <c r="C108" s="41"/>
      <c r="D108" s="4"/>
      <c r="E108" s="4"/>
    </row>
    <row r="109" spans="1:5" s="5" customFormat="1" ht="25" x14ac:dyDescent="0.25">
      <c r="A109" s="39">
        <v>4</v>
      </c>
      <c r="B109" s="40" t="s">
        <v>346</v>
      </c>
      <c r="C109" s="41"/>
      <c r="D109" s="4"/>
      <c r="E109" s="4"/>
    </row>
    <row r="110" spans="1:5" s="5" customFormat="1" ht="25" x14ac:dyDescent="0.25">
      <c r="A110" s="39">
        <v>5</v>
      </c>
      <c r="B110" s="40" t="s">
        <v>347</v>
      </c>
      <c r="C110" s="41"/>
      <c r="D110" s="4"/>
      <c r="E110" s="4"/>
    </row>
    <row r="111" spans="1:5" s="5" customFormat="1" ht="18" x14ac:dyDescent="0.25">
      <c r="A111" s="39">
        <v>6</v>
      </c>
      <c r="B111" s="40" t="s">
        <v>348</v>
      </c>
      <c r="C111" s="41"/>
      <c r="D111" s="4"/>
      <c r="E111" s="4"/>
    </row>
    <row r="112" spans="1:5" s="5" customFormat="1" ht="25" x14ac:dyDescent="0.25">
      <c r="A112" s="39">
        <v>7</v>
      </c>
      <c r="B112" s="40" t="s">
        <v>349</v>
      </c>
      <c r="C112" s="41"/>
      <c r="D112" s="4"/>
      <c r="E112" s="4"/>
    </row>
    <row r="113" spans="1:6" s="5" customFormat="1" ht="15.5" x14ac:dyDescent="0.35">
      <c r="A113" s="6"/>
      <c r="B113" s="42" t="str">
        <f>IF(C113=0,"", IF(C113&gt;10,"Total Score too high, must = 10",IF(C113&lt;10,"Total Score too low, must =10","Total is correct = 10")))</f>
        <v/>
      </c>
      <c r="C113" s="43">
        <f>SUM(C106:C112)</f>
        <v>0</v>
      </c>
      <c r="D113" s="4"/>
      <c r="E113" s="4"/>
    </row>
    <row r="114" spans="1:6" s="5" customFormat="1" ht="15.5" x14ac:dyDescent="0.35">
      <c r="A114" s="6"/>
      <c r="B114" s="12"/>
      <c r="C114" s="48"/>
      <c r="D114" s="4"/>
      <c r="E114" s="4"/>
    </row>
    <row r="115" spans="1:6" s="5" customFormat="1" ht="20" x14ac:dyDescent="0.25">
      <c r="A115" s="6"/>
      <c r="B115" s="49" t="s">
        <v>350</v>
      </c>
      <c r="C115" s="3"/>
      <c r="D115" s="4"/>
      <c r="E115" s="4"/>
    </row>
    <row r="116" spans="1:6" s="5" customFormat="1" ht="18" x14ac:dyDescent="0.25">
      <c r="A116" s="6"/>
      <c r="B116" s="50" t="s">
        <v>351</v>
      </c>
      <c r="C116" s="3"/>
      <c r="D116" s="4"/>
      <c r="E116" s="4"/>
    </row>
    <row r="117" spans="1:6" s="5" customFormat="1" ht="15.5" x14ac:dyDescent="0.25">
      <c r="A117" s="6"/>
      <c r="B117" s="51" t="s">
        <v>352</v>
      </c>
      <c r="C117" s="3"/>
      <c r="D117" s="4"/>
      <c r="E117" s="4"/>
    </row>
    <row r="118" spans="1:6" s="5" customFormat="1" ht="15.5" x14ac:dyDescent="0.25">
      <c r="A118" s="6"/>
      <c r="B118" s="51" t="s">
        <v>353</v>
      </c>
      <c r="C118" s="3"/>
      <c r="D118" s="4"/>
      <c r="E118" s="4"/>
    </row>
    <row r="119" spans="1:6" s="5" customFormat="1" ht="15.5" x14ac:dyDescent="0.35">
      <c r="A119" s="6"/>
      <c r="B119" s="51" t="s">
        <v>354</v>
      </c>
      <c r="C119" s="52"/>
      <c r="D119" s="4"/>
      <c r="E119" s="4"/>
    </row>
    <row r="120" spans="1:6" s="5" customFormat="1" ht="18" x14ac:dyDescent="0.35">
      <c r="A120" s="6"/>
      <c r="B120" s="50" t="s">
        <v>355</v>
      </c>
      <c r="C120" s="52"/>
      <c r="D120" s="4"/>
      <c r="E120" s="4"/>
    </row>
    <row r="121" spans="1:6" s="5" customFormat="1" ht="15.5" x14ac:dyDescent="0.35">
      <c r="A121" s="6"/>
      <c r="B121" s="51"/>
      <c r="C121" s="53"/>
      <c r="D121" s="4"/>
      <c r="E121" s="4"/>
    </row>
    <row r="122" spans="1:6" s="5" customFormat="1" ht="15.5" x14ac:dyDescent="0.35">
      <c r="A122" s="6"/>
      <c r="B122" s="54" t="s">
        <v>356</v>
      </c>
      <c r="C122" s="52"/>
      <c r="D122" s="4"/>
      <c r="E122" s="4"/>
    </row>
    <row r="123" spans="1:6" s="5" customFormat="1" ht="13" x14ac:dyDescent="0.25">
      <c r="A123" s="55"/>
      <c r="B123" s="56" t="s">
        <v>357</v>
      </c>
      <c r="C123" s="57">
        <v>1</v>
      </c>
      <c r="D123" s="58">
        <v>2</v>
      </c>
      <c r="E123" s="58">
        <v>3</v>
      </c>
    </row>
    <row r="124" spans="1:6" s="5" customFormat="1" ht="18" x14ac:dyDescent="0.35">
      <c r="A124" s="39">
        <v>1</v>
      </c>
      <c r="B124" s="59" t="s">
        <v>358</v>
      </c>
      <c r="C124" s="60"/>
      <c r="D124" s="60"/>
      <c r="E124" s="60"/>
      <c r="F124" s="52" t="str">
        <f t="shared" ref="F124:F133" si="0">IF(AND(C124="",D124="",E124=""),"Type an X in column 1, 2 or 3",IF(OR(AND(C124&lt;&gt;"",D124&lt;&gt;""),AND(C124&lt;&gt;"",E124&lt;&gt;""),AND(D124&lt;&gt;"",E124&lt;&gt;"")),"ERROR! Only one X per line; please correct!","Fine, carry on"))</f>
        <v>Type an X in column 1, 2 or 3</v>
      </c>
    </row>
    <row r="125" spans="1:6" s="5" customFormat="1" ht="18" x14ac:dyDescent="0.35">
      <c r="A125" s="39">
        <v>2</v>
      </c>
      <c r="B125" s="59" t="s">
        <v>359</v>
      </c>
      <c r="C125" s="60"/>
      <c r="D125" s="60"/>
      <c r="E125" s="60"/>
      <c r="F125" s="52" t="str">
        <f t="shared" si="0"/>
        <v>Type an X in column 1, 2 or 3</v>
      </c>
    </row>
    <row r="126" spans="1:6" s="5" customFormat="1" ht="18" x14ac:dyDescent="0.35">
      <c r="A126" s="39">
        <v>3</v>
      </c>
      <c r="B126" s="59" t="s">
        <v>360</v>
      </c>
      <c r="C126" s="60"/>
      <c r="D126" s="60"/>
      <c r="E126" s="60"/>
      <c r="F126" s="52" t="str">
        <f t="shared" si="0"/>
        <v>Type an X in column 1, 2 or 3</v>
      </c>
    </row>
    <row r="127" spans="1:6" s="5" customFormat="1" ht="25" x14ac:dyDescent="0.35">
      <c r="A127" s="39">
        <v>4</v>
      </c>
      <c r="B127" s="59" t="s">
        <v>361</v>
      </c>
      <c r="C127" s="60"/>
      <c r="D127" s="60"/>
      <c r="E127" s="60"/>
      <c r="F127" s="52" t="str">
        <f t="shared" si="0"/>
        <v>Type an X in column 1, 2 or 3</v>
      </c>
    </row>
    <row r="128" spans="1:6" s="5" customFormat="1" ht="18" x14ac:dyDescent="0.35">
      <c r="A128" s="39">
        <v>5</v>
      </c>
      <c r="B128" s="59" t="s">
        <v>362</v>
      </c>
      <c r="C128" s="60"/>
      <c r="D128" s="60"/>
      <c r="E128" s="60"/>
      <c r="F128" s="52" t="str">
        <f t="shared" si="0"/>
        <v>Type an X in column 1, 2 or 3</v>
      </c>
    </row>
    <row r="129" spans="1:6" s="5" customFormat="1" ht="25" x14ac:dyDescent="0.35">
      <c r="A129" s="39">
        <v>6</v>
      </c>
      <c r="B129" s="59" t="s">
        <v>363</v>
      </c>
      <c r="C129" s="60"/>
      <c r="D129" s="60"/>
      <c r="E129" s="60"/>
      <c r="F129" s="52" t="str">
        <f t="shared" si="0"/>
        <v>Type an X in column 1, 2 or 3</v>
      </c>
    </row>
    <row r="130" spans="1:6" s="5" customFormat="1" ht="18" x14ac:dyDescent="0.35">
      <c r="A130" s="39">
        <v>7</v>
      </c>
      <c r="B130" s="59" t="s">
        <v>364</v>
      </c>
      <c r="C130" s="60"/>
      <c r="D130" s="60"/>
      <c r="E130" s="60"/>
      <c r="F130" s="52" t="str">
        <f t="shared" si="0"/>
        <v>Type an X in column 1, 2 or 3</v>
      </c>
    </row>
    <row r="131" spans="1:6" s="5" customFormat="1" ht="25" x14ac:dyDescent="0.35">
      <c r="A131" s="39">
        <v>8</v>
      </c>
      <c r="B131" s="59" t="s">
        <v>365</v>
      </c>
      <c r="C131" s="60"/>
      <c r="D131" s="60"/>
      <c r="E131" s="60"/>
      <c r="F131" s="52" t="str">
        <f t="shared" si="0"/>
        <v>Type an X in column 1, 2 or 3</v>
      </c>
    </row>
    <row r="132" spans="1:6" s="5" customFormat="1" ht="18" x14ac:dyDescent="0.35">
      <c r="A132" s="39">
        <v>9</v>
      </c>
      <c r="B132" s="59" t="s">
        <v>366</v>
      </c>
      <c r="C132" s="60"/>
      <c r="D132" s="60"/>
      <c r="E132" s="60"/>
      <c r="F132" s="52" t="str">
        <f t="shared" si="0"/>
        <v>Type an X in column 1, 2 or 3</v>
      </c>
    </row>
    <row r="133" spans="1:6" s="5" customFormat="1" ht="18" x14ac:dyDescent="0.35">
      <c r="A133" s="44">
        <v>10</v>
      </c>
      <c r="B133" s="61" t="s">
        <v>367</v>
      </c>
      <c r="C133" s="60"/>
      <c r="D133" s="60"/>
      <c r="E133" s="60"/>
      <c r="F133" s="52" t="str">
        <f t="shared" si="0"/>
        <v>Type an X in column 1, 2 or 3</v>
      </c>
    </row>
    <row r="134" spans="1:6" s="5" customFormat="1" ht="15.5" x14ac:dyDescent="0.25">
      <c r="A134" s="6"/>
      <c r="B134" s="12"/>
      <c r="C134" s="62">
        <f>COUNTA(C124:C133)</f>
        <v>0</v>
      </c>
      <c r="D134" s="63">
        <f>COUNTA(D124:D133)</f>
        <v>0</v>
      </c>
      <c r="E134" s="63">
        <f>COUNTA(E124:E133)</f>
        <v>0</v>
      </c>
    </row>
    <row r="135" spans="1:6" s="5" customFormat="1" ht="15.5" x14ac:dyDescent="0.25">
      <c r="A135" s="6"/>
      <c r="B135" s="54" t="s">
        <v>356</v>
      </c>
      <c r="C135" s="62"/>
      <c r="D135" s="63"/>
      <c r="E135" s="63"/>
    </row>
    <row r="136" spans="1:6" s="5" customFormat="1" ht="13" x14ac:dyDescent="0.25">
      <c r="A136" s="55"/>
      <c r="B136" s="56" t="s">
        <v>368</v>
      </c>
      <c r="C136" s="57">
        <v>1</v>
      </c>
      <c r="D136" s="58">
        <v>2</v>
      </c>
      <c r="E136" s="58">
        <v>3</v>
      </c>
    </row>
    <row r="137" spans="1:6" s="5" customFormat="1" ht="25" x14ac:dyDescent="0.35">
      <c r="A137" s="39">
        <v>1</v>
      </c>
      <c r="B137" s="59" t="s">
        <v>369</v>
      </c>
      <c r="C137" s="60"/>
      <c r="D137" s="60"/>
      <c r="E137" s="60"/>
      <c r="F137" s="52" t="str">
        <f t="shared" ref="F137:F146" si="1">IF(AND(C137="",D137="",E137=""),"Type an X in column 1, 2 or 3",IF(OR(AND(C137&lt;&gt;"",D137&lt;&gt;""),AND(C137&lt;&gt;"",E137&lt;&gt;""),AND(D137&lt;&gt;"",E137&lt;&gt;"")),"ERROR! Only one X per line; please correct!","Fine, carry on"))</f>
        <v>Type an X in column 1, 2 or 3</v>
      </c>
    </row>
    <row r="138" spans="1:6" s="5" customFormat="1" ht="18" x14ac:dyDescent="0.35">
      <c r="A138" s="39">
        <v>2</v>
      </c>
      <c r="B138" s="59" t="s">
        <v>370</v>
      </c>
      <c r="C138" s="60"/>
      <c r="D138" s="60"/>
      <c r="E138" s="60"/>
      <c r="F138" s="52" t="str">
        <f t="shared" si="1"/>
        <v>Type an X in column 1, 2 or 3</v>
      </c>
    </row>
    <row r="139" spans="1:6" s="5" customFormat="1" ht="25" x14ac:dyDescent="0.35">
      <c r="A139" s="39">
        <v>3</v>
      </c>
      <c r="B139" s="59" t="s">
        <v>371</v>
      </c>
      <c r="C139" s="60"/>
      <c r="D139" s="60"/>
      <c r="E139" s="60"/>
      <c r="F139" s="52" t="str">
        <f t="shared" si="1"/>
        <v>Type an X in column 1, 2 or 3</v>
      </c>
    </row>
    <row r="140" spans="1:6" s="5" customFormat="1" ht="18" x14ac:dyDescent="0.35">
      <c r="A140" s="39">
        <v>4</v>
      </c>
      <c r="B140" s="59" t="s">
        <v>372</v>
      </c>
      <c r="C140" s="60"/>
      <c r="D140" s="60"/>
      <c r="E140" s="60"/>
      <c r="F140" s="52" t="str">
        <f t="shared" si="1"/>
        <v>Type an X in column 1, 2 or 3</v>
      </c>
    </row>
    <row r="141" spans="1:6" s="5" customFormat="1" ht="18" x14ac:dyDescent="0.35">
      <c r="A141" s="39">
        <v>5</v>
      </c>
      <c r="B141" s="59" t="s">
        <v>373</v>
      </c>
      <c r="C141" s="60"/>
      <c r="D141" s="60"/>
      <c r="E141" s="60"/>
      <c r="F141" s="52" t="str">
        <f t="shared" si="1"/>
        <v>Type an X in column 1, 2 or 3</v>
      </c>
    </row>
    <row r="142" spans="1:6" s="5" customFormat="1" ht="18" x14ac:dyDescent="0.35">
      <c r="A142" s="39">
        <v>6</v>
      </c>
      <c r="B142" s="59" t="s">
        <v>374</v>
      </c>
      <c r="C142" s="60"/>
      <c r="D142" s="60"/>
      <c r="E142" s="60"/>
      <c r="F142" s="52" t="str">
        <f t="shared" si="1"/>
        <v>Type an X in column 1, 2 or 3</v>
      </c>
    </row>
    <row r="143" spans="1:6" s="5" customFormat="1" ht="18" x14ac:dyDescent="0.35">
      <c r="A143" s="39">
        <v>7</v>
      </c>
      <c r="B143" s="59" t="s">
        <v>375</v>
      </c>
      <c r="C143" s="60"/>
      <c r="D143" s="60"/>
      <c r="E143" s="60"/>
      <c r="F143" s="52" t="str">
        <f t="shared" si="1"/>
        <v>Type an X in column 1, 2 or 3</v>
      </c>
    </row>
    <row r="144" spans="1:6" s="5" customFormat="1" ht="18" x14ac:dyDescent="0.35">
      <c r="A144" s="39">
        <v>8</v>
      </c>
      <c r="B144" s="59" t="s">
        <v>376</v>
      </c>
      <c r="C144" s="60"/>
      <c r="D144" s="60"/>
      <c r="E144" s="60"/>
      <c r="F144" s="52" t="str">
        <f t="shared" si="1"/>
        <v>Type an X in column 1, 2 or 3</v>
      </c>
    </row>
    <row r="145" spans="1:6" s="5" customFormat="1" ht="18" x14ac:dyDescent="0.35">
      <c r="A145" s="39">
        <v>9</v>
      </c>
      <c r="B145" s="59" t="s">
        <v>377</v>
      </c>
      <c r="C145" s="60"/>
      <c r="D145" s="60"/>
      <c r="E145" s="60"/>
      <c r="F145" s="52" t="str">
        <f t="shared" si="1"/>
        <v>Type an X in column 1, 2 or 3</v>
      </c>
    </row>
    <row r="146" spans="1:6" s="5" customFormat="1" ht="18" x14ac:dyDescent="0.35">
      <c r="A146" s="39">
        <v>10</v>
      </c>
      <c r="B146" s="59" t="s">
        <v>378</v>
      </c>
      <c r="C146" s="60"/>
      <c r="D146" s="60"/>
      <c r="E146" s="60"/>
      <c r="F146" s="52" t="str">
        <f t="shared" si="1"/>
        <v>Type an X in column 1, 2 or 3</v>
      </c>
    </row>
    <row r="147" spans="1:6" s="5" customFormat="1" ht="15.5" x14ac:dyDescent="0.25">
      <c r="A147" s="6"/>
      <c r="B147" s="12"/>
      <c r="C147" s="62">
        <f>COUNTA(C137:C146)</f>
        <v>0</v>
      </c>
      <c r="D147" s="63">
        <f>COUNTA(D137:D146)</f>
        <v>0</v>
      </c>
      <c r="E147" s="63">
        <f>COUNTA(E137:E146)</f>
        <v>0</v>
      </c>
    </row>
    <row r="148" spans="1:6" s="5" customFormat="1" ht="15.5" x14ac:dyDescent="0.25">
      <c r="A148" s="6"/>
      <c r="B148" s="54" t="s">
        <v>356</v>
      </c>
      <c r="C148" s="3"/>
      <c r="D148" s="4"/>
      <c r="E148" s="4"/>
    </row>
    <row r="149" spans="1:6" s="5" customFormat="1" ht="13" x14ac:dyDescent="0.25">
      <c r="A149" s="55"/>
      <c r="B149" s="56" t="s">
        <v>379</v>
      </c>
      <c r="C149" s="57">
        <v>1</v>
      </c>
      <c r="D149" s="58">
        <v>2</v>
      </c>
      <c r="E149" s="58">
        <v>3</v>
      </c>
    </row>
    <row r="150" spans="1:6" s="5" customFormat="1" ht="18" x14ac:dyDescent="0.35">
      <c r="A150" s="39">
        <v>1</v>
      </c>
      <c r="B150" s="59" t="s">
        <v>380</v>
      </c>
      <c r="C150" s="60"/>
      <c r="D150" s="60"/>
      <c r="E150" s="60"/>
      <c r="F150" s="52" t="str">
        <f t="shared" ref="F150:F159" si="2">IF(AND(C150="",D150="",E150=""),"Type an X in column 1, 2 or 3",IF(OR(AND(C150&lt;&gt;"",D150&lt;&gt;""),AND(C150&lt;&gt;"",E150&lt;&gt;""),AND(D150&lt;&gt;"",E150&lt;&gt;"")),"ERROR! Only one X per line; please correct!","Fine, carry on"))</f>
        <v>Type an X in column 1, 2 or 3</v>
      </c>
    </row>
    <row r="151" spans="1:6" s="5" customFormat="1" ht="18" x14ac:dyDescent="0.35">
      <c r="A151" s="39">
        <v>2</v>
      </c>
      <c r="B151" s="59" t="s">
        <v>381</v>
      </c>
      <c r="C151" s="60"/>
      <c r="D151" s="60"/>
      <c r="E151" s="60"/>
      <c r="F151" s="52" t="str">
        <f t="shared" si="2"/>
        <v>Type an X in column 1, 2 or 3</v>
      </c>
    </row>
    <row r="152" spans="1:6" s="5" customFormat="1" ht="25" x14ac:dyDescent="0.35">
      <c r="A152" s="39">
        <v>3</v>
      </c>
      <c r="B152" s="59" t="s">
        <v>382</v>
      </c>
      <c r="C152" s="60"/>
      <c r="D152" s="60"/>
      <c r="E152" s="60"/>
      <c r="F152" s="52" t="str">
        <f t="shared" si="2"/>
        <v>Type an X in column 1, 2 or 3</v>
      </c>
    </row>
    <row r="153" spans="1:6" s="5" customFormat="1" ht="18" x14ac:dyDescent="0.35">
      <c r="A153" s="39">
        <v>4</v>
      </c>
      <c r="B153" s="59" t="s">
        <v>383</v>
      </c>
      <c r="C153" s="60"/>
      <c r="D153" s="60"/>
      <c r="E153" s="60"/>
      <c r="F153" s="52" t="str">
        <f t="shared" si="2"/>
        <v>Type an X in column 1, 2 or 3</v>
      </c>
    </row>
    <row r="154" spans="1:6" s="5" customFormat="1" ht="25" x14ac:dyDescent="0.35">
      <c r="A154" s="39">
        <v>5</v>
      </c>
      <c r="B154" s="59" t="s">
        <v>384</v>
      </c>
      <c r="C154" s="60"/>
      <c r="D154" s="60"/>
      <c r="E154" s="60"/>
      <c r="F154" s="52" t="str">
        <f t="shared" si="2"/>
        <v>Type an X in column 1, 2 or 3</v>
      </c>
    </row>
    <row r="155" spans="1:6" s="5" customFormat="1" ht="18" x14ac:dyDescent="0.35">
      <c r="A155" s="39">
        <v>6</v>
      </c>
      <c r="B155" s="59" t="s">
        <v>385</v>
      </c>
      <c r="C155" s="60"/>
      <c r="D155" s="60"/>
      <c r="E155" s="60"/>
      <c r="F155" s="52" t="str">
        <f t="shared" si="2"/>
        <v>Type an X in column 1, 2 or 3</v>
      </c>
    </row>
    <row r="156" spans="1:6" s="5" customFormat="1" ht="25" x14ac:dyDescent="0.35">
      <c r="A156" s="39">
        <v>7</v>
      </c>
      <c r="B156" s="59" t="s">
        <v>386</v>
      </c>
      <c r="C156" s="60"/>
      <c r="D156" s="60"/>
      <c r="E156" s="60"/>
      <c r="F156" s="52" t="str">
        <f t="shared" si="2"/>
        <v>Type an X in column 1, 2 or 3</v>
      </c>
    </row>
    <row r="157" spans="1:6" s="5" customFormat="1" ht="18" x14ac:dyDescent="0.35">
      <c r="A157" s="39">
        <v>8</v>
      </c>
      <c r="B157" s="59" t="s">
        <v>387</v>
      </c>
      <c r="C157" s="60"/>
      <c r="D157" s="60"/>
      <c r="E157" s="60"/>
      <c r="F157" s="52" t="str">
        <f t="shared" si="2"/>
        <v>Type an X in column 1, 2 or 3</v>
      </c>
    </row>
    <row r="158" spans="1:6" s="5" customFormat="1" ht="18" x14ac:dyDescent="0.35">
      <c r="A158" s="39">
        <v>9</v>
      </c>
      <c r="B158" s="59" t="s">
        <v>388</v>
      </c>
      <c r="C158" s="60"/>
      <c r="D158" s="60"/>
      <c r="E158" s="60"/>
      <c r="F158" s="52" t="str">
        <f t="shared" si="2"/>
        <v>Type an X in column 1, 2 or 3</v>
      </c>
    </row>
    <row r="159" spans="1:6" s="5" customFormat="1" ht="25" x14ac:dyDescent="0.35">
      <c r="A159" s="39">
        <v>10</v>
      </c>
      <c r="B159" s="59" t="s">
        <v>389</v>
      </c>
      <c r="C159" s="60"/>
      <c r="D159" s="60"/>
      <c r="E159" s="60"/>
      <c r="F159" s="52" t="str">
        <f t="shared" si="2"/>
        <v>Type an X in column 1, 2 or 3</v>
      </c>
    </row>
    <row r="160" spans="1:6" s="5" customFormat="1" ht="15.5" x14ac:dyDescent="0.25">
      <c r="A160" s="6"/>
      <c r="B160" s="12"/>
      <c r="C160" s="62">
        <f>COUNTA(C150:C159)</f>
        <v>0</v>
      </c>
      <c r="D160" s="63">
        <f>COUNTA(D150:D159)</f>
        <v>0</v>
      </c>
      <c r="E160" s="63">
        <f>COUNTA(E150:E159)</f>
        <v>0</v>
      </c>
    </row>
    <row r="161" spans="1:6" s="5" customFormat="1" ht="15.5" x14ac:dyDescent="0.25">
      <c r="A161" s="6"/>
      <c r="B161" s="54" t="s">
        <v>356</v>
      </c>
      <c r="C161" s="62"/>
      <c r="D161" s="63"/>
      <c r="E161" s="63"/>
    </row>
    <row r="162" spans="1:6" s="5" customFormat="1" ht="13" x14ac:dyDescent="0.25">
      <c r="A162" s="55"/>
      <c r="B162" s="56" t="s">
        <v>390</v>
      </c>
      <c r="C162" s="57">
        <v>1</v>
      </c>
      <c r="D162" s="58">
        <v>2</v>
      </c>
      <c r="E162" s="58">
        <v>3</v>
      </c>
    </row>
    <row r="163" spans="1:6" s="5" customFormat="1" ht="25" x14ac:dyDescent="0.35">
      <c r="A163" s="39">
        <v>1</v>
      </c>
      <c r="B163" s="59" t="s">
        <v>391</v>
      </c>
      <c r="C163" s="60"/>
      <c r="D163" s="60"/>
      <c r="E163" s="60"/>
      <c r="F163" s="52" t="str">
        <f t="shared" ref="F163:F172" si="3">IF(AND(C163="",D163="",E163=""),"Type an X in column 1, 2 or 3",IF(OR(AND(C163&lt;&gt;"",D163&lt;&gt;""),AND(C163&lt;&gt;"",E163&lt;&gt;""),AND(D163&lt;&gt;"",E163&lt;&gt;"")),"ERROR! Only one X per line; please correct!","Fine, carry on"))</f>
        <v>Type an X in column 1, 2 or 3</v>
      </c>
    </row>
    <row r="164" spans="1:6" s="5" customFormat="1" ht="18" x14ac:dyDescent="0.35">
      <c r="A164" s="39">
        <v>2</v>
      </c>
      <c r="B164" s="59" t="s">
        <v>392</v>
      </c>
      <c r="C164" s="60"/>
      <c r="D164" s="60"/>
      <c r="E164" s="60"/>
      <c r="F164" s="52" t="str">
        <f t="shared" si="3"/>
        <v>Type an X in column 1, 2 or 3</v>
      </c>
    </row>
    <row r="165" spans="1:6" s="5" customFormat="1" ht="18" x14ac:dyDescent="0.35">
      <c r="A165" s="39">
        <v>3</v>
      </c>
      <c r="B165" s="59" t="s">
        <v>393</v>
      </c>
      <c r="C165" s="60"/>
      <c r="D165" s="60"/>
      <c r="E165" s="60"/>
      <c r="F165" s="52" t="str">
        <f t="shared" si="3"/>
        <v>Type an X in column 1, 2 or 3</v>
      </c>
    </row>
    <row r="166" spans="1:6" s="5" customFormat="1" ht="25" x14ac:dyDescent="0.35">
      <c r="A166" s="39">
        <v>4</v>
      </c>
      <c r="B166" s="59" t="s">
        <v>394</v>
      </c>
      <c r="C166" s="60"/>
      <c r="D166" s="60"/>
      <c r="E166" s="60"/>
      <c r="F166" s="52" t="str">
        <f t="shared" si="3"/>
        <v>Type an X in column 1, 2 or 3</v>
      </c>
    </row>
    <row r="167" spans="1:6" s="5" customFormat="1" ht="18" x14ac:dyDescent="0.35">
      <c r="A167" s="39">
        <v>5</v>
      </c>
      <c r="B167" s="59" t="s">
        <v>395</v>
      </c>
      <c r="C167" s="60"/>
      <c r="D167" s="60"/>
      <c r="E167" s="60"/>
      <c r="F167" s="52" t="str">
        <f t="shared" si="3"/>
        <v>Type an X in column 1, 2 or 3</v>
      </c>
    </row>
    <row r="168" spans="1:6" s="5" customFormat="1" ht="18" x14ac:dyDescent="0.35">
      <c r="A168" s="39">
        <v>6</v>
      </c>
      <c r="B168" s="59" t="s">
        <v>396</v>
      </c>
      <c r="C168" s="60"/>
      <c r="D168" s="60"/>
      <c r="E168" s="60"/>
      <c r="F168" s="52" t="str">
        <f t="shared" si="3"/>
        <v>Type an X in column 1, 2 or 3</v>
      </c>
    </row>
    <row r="169" spans="1:6" s="5" customFormat="1" ht="18" x14ac:dyDescent="0.35">
      <c r="A169" s="39">
        <v>7</v>
      </c>
      <c r="B169" s="59" t="s">
        <v>397</v>
      </c>
      <c r="C169" s="60"/>
      <c r="D169" s="60"/>
      <c r="E169" s="60"/>
      <c r="F169" s="52" t="str">
        <f t="shared" si="3"/>
        <v>Type an X in column 1, 2 or 3</v>
      </c>
    </row>
    <row r="170" spans="1:6" s="5" customFormat="1" ht="18" x14ac:dyDescent="0.35">
      <c r="A170" s="39">
        <v>8</v>
      </c>
      <c r="B170" s="59" t="s">
        <v>398</v>
      </c>
      <c r="C170" s="60"/>
      <c r="D170" s="60"/>
      <c r="E170" s="60"/>
      <c r="F170" s="52" t="str">
        <f t="shared" si="3"/>
        <v>Type an X in column 1, 2 or 3</v>
      </c>
    </row>
    <row r="171" spans="1:6" s="5" customFormat="1" ht="25" x14ac:dyDescent="0.35">
      <c r="A171" s="39">
        <v>9</v>
      </c>
      <c r="B171" s="59" t="s">
        <v>399</v>
      </c>
      <c r="C171" s="60"/>
      <c r="D171" s="60"/>
      <c r="E171" s="60"/>
      <c r="F171" s="52" t="str">
        <f t="shared" si="3"/>
        <v>Type an X in column 1, 2 or 3</v>
      </c>
    </row>
    <row r="172" spans="1:6" s="5" customFormat="1" ht="25" x14ac:dyDescent="0.35">
      <c r="A172" s="39">
        <v>10</v>
      </c>
      <c r="B172" s="59" t="s">
        <v>400</v>
      </c>
      <c r="C172" s="60"/>
      <c r="D172" s="60"/>
      <c r="E172" s="60"/>
      <c r="F172" s="52" t="str">
        <f t="shared" si="3"/>
        <v>Type an X in column 1, 2 or 3</v>
      </c>
    </row>
    <row r="173" spans="1:6" s="5" customFormat="1" ht="15.5" x14ac:dyDescent="0.25">
      <c r="A173" s="6"/>
      <c r="B173" s="12"/>
      <c r="C173" s="62">
        <f>COUNTA(C163:C172)</f>
        <v>0</v>
      </c>
      <c r="D173" s="63">
        <f>COUNTA(D163:D172)</f>
        <v>0</v>
      </c>
      <c r="E173" s="63">
        <f>COUNTA(E163:E172)</f>
        <v>0</v>
      </c>
    </row>
    <row r="174" spans="1:6" s="5" customFormat="1" ht="15.5" x14ac:dyDescent="0.25">
      <c r="A174" s="6"/>
      <c r="B174" s="54" t="s">
        <v>356</v>
      </c>
      <c r="C174" s="62"/>
      <c r="D174" s="63"/>
      <c r="E174" s="63"/>
    </row>
    <row r="175" spans="1:6" s="5" customFormat="1" ht="13" x14ac:dyDescent="0.25">
      <c r="A175" s="55"/>
      <c r="B175" s="56" t="s">
        <v>401</v>
      </c>
      <c r="C175" s="57">
        <v>1</v>
      </c>
      <c r="D175" s="58">
        <v>2</v>
      </c>
      <c r="E175" s="58">
        <v>3</v>
      </c>
    </row>
    <row r="176" spans="1:6" s="5" customFormat="1" ht="25" x14ac:dyDescent="0.35">
      <c r="A176" s="39">
        <v>1</v>
      </c>
      <c r="B176" s="40" t="s">
        <v>402</v>
      </c>
      <c r="C176" s="64"/>
      <c r="D176" s="64"/>
      <c r="E176" s="64"/>
      <c r="F176" s="52" t="str">
        <f t="shared" ref="F176:F185" si="4">IF(AND(C176="",D176="",E176=""),"Type an X in column 1, 2 or 3",IF(OR(AND(C176&lt;&gt;"",D176&lt;&gt;""),AND(C176&lt;&gt;"",E176&lt;&gt;""),AND(D176&lt;&gt;"",E176&lt;&gt;"")),"ERROR! Only one X per line; please correct!","Fine, carry on"))</f>
        <v>Type an X in column 1, 2 or 3</v>
      </c>
    </row>
    <row r="177" spans="1:6" s="5" customFormat="1" ht="18" x14ac:dyDescent="0.35">
      <c r="A177" s="39">
        <v>2</v>
      </c>
      <c r="B177" s="40" t="s">
        <v>403</v>
      </c>
      <c r="C177" s="64"/>
      <c r="D177" s="64"/>
      <c r="E177" s="64"/>
      <c r="F177" s="52" t="str">
        <f t="shared" si="4"/>
        <v>Type an X in column 1, 2 or 3</v>
      </c>
    </row>
    <row r="178" spans="1:6" s="5" customFormat="1" ht="18" x14ac:dyDescent="0.35">
      <c r="A178" s="39">
        <v>3</v>
      </c>
      <c r="B178" s="40" t="s">
        <v>404</v>
      </c>
      <c r="C178" s="64"/>
      <c r="D178" s="64"/>
      <c r="E178" s="64"/>
      <c r="F178" s="52" t="str">
        <f t="shared" si="4"/>
        <v>Type an X in column 1, 2 or 3</v>
      </c>
    </row>
    <row r="179" spans="1:6" s="5" customFormat="1" ht="18" x14ac:dyDescent="0.35">
      <c r="A179" s="39">
        <v>4</v>
      </c>
      <c r="B179" s="40" t="s">
        <v>405</v>
      </c>
      <c r="C179" s="64"/>
      <c r="D179" s="64"/>
      <c r="E179" s="64"/>
      <c r="F179" s="52" t="str">
        <f t="shared" si="4"/>
        <v>Type an X in column 1, 2 or 3</v>
      </c>
    </row>
    <row r="180" spans="1:6" s="5" customFormat="1" ht="18" x14ac:dyDescent="0.35">
      <c r="A180" s="39">
        <v>5</v>
      </c>
      <c r="B180" s="40" t="s">
        <v>406</v>
      </c>
      <c r="C180" s="64"/>
      <c r="D180" s="64"/>
      <c r="E180" s="64"/>
      <c r="F180" s="52" t="str">
        <f t="shared" si="4"/>
        <v>Type an X in column 1, 2 or 3</v>
      </c>
    </row>
    <row r="181" spans="1:6" s="5" customFormat="1" ht="25" x14ac:dyDescent="0.35">
      <c r="A181" s="39">
        <v>6</v>
      </c>
      <c r="B181" s="40" t="s">
        <v>407</v>
      </c>
      <c r="C181" s="64"/>
      <c r="D181" s="64"/>
      <c r="E181" s="64"/>
      <c r="F181" s="52" t="str">
        <f t="shared" si="4"/>
        <v>Type an X in column 1, 2 or 3</v>
      </c>
    </row>
    <row r="182" spans="1:6" s="5" customFormat="1" ht="18" x14ac:dyDescent="0.35">
      <c r="A182" s="39">
        <v>7</v>
      </c>
      <c r="B182" s="40" t="s">
        <v>408</v>
      </c>
      <c r="C182" s="64"/>
      <c r="D182" s="64"/>
      <c r="E182" s="64"/>
      <c r="F182" s="52" t="str">
        <f t="shared" si="4"/>
        <v>Type an X in column 1, 2 or 3</v>
      </c>
    </row>
    <row r="183" spans="1:6" s="5" customFormat="1" ht="25" x14ac:dyDescent="0.35">
      <c r="A183" s="39">
        <v>8</v>
      </c>
      <c r="B183" s="40" t="s">
        <v>409</v>
      </c>
      <c r="C183" s="64"/>
      <c r="D183" s="64"/>
      <c r="E183" s="64"/>
      <c r="F183" s="52" t="str">
        <f t="shared" si="4"/>
        <v>Type an X in column 1, 2 or 3</v>
      </c>
    </row>
    <row r="184" spans="1:6" s="5" customFormat="1" ht="18" x14ac:dyDescent="0.35">
      <c r="A184" s="39">
        <v>9</v>
      </c>
      <c r="B184" s="40" t="s">
        <v>410</v>
      </c>
      <c r="C184" s="64"/>
      <c r="D184" s="64"/>
      <c r="E184" s="64"/>
      <c r="F184" s="52" t="str">
        <f t="shared" si="4"/>
        <v>Type an X in column 1, 2 or 3</v>
      </c>
    </row>
    <row r="185" spans="1:6" s="5" customFormat="1" ht="18" x14ac:dyDescent="0.35">
      <c r="A185" s="39">
        <v>10</v>
      </c>
      <c r="B185" s="40" t="s">
        <v>411</v>
      </c>
      <c r="C185" s="64"/>
      <c r="D185" s="64"/>
      <c r="E185" s="64"/>
      <c r="F185" s="52" t="str">
        <f t="shared" si="4"/>
        <v>Type an X in column 1, 2 or 3</v>
      </c>
    </row>
    <row r="186" spans="1:6" s="5" customFormat="1" ht="15.5" x14ac:dyDescent="0.25">
      <c r="A186" s="6"/>
      <c r="B186" s="12"/>
      <c r="C186" s="62">
        <f>COUNTA(C176:C185)</f>
        <v>0</v>
      </c>
      <c r="D186" s="63">
        <f>COUNTA(D176:D185)</f>
        <v>0</v>
      </c>
      <c r="E186" s="63">
        <f>COUNTA(E176:E185)</f>
        <v>0</v>
      </c>
    </row>
    <row r="187" spans="1:6" s="5" customFormat="1" ht="15.5" x14ac:dyDescent="0.25">
      <c r="A187" s="6"/>
      <c r="B187" s="54" t="s">
        <v>356</v>
      </c>
      <c r="C187" s="62"/>
      <c r="D187" s="63"/>
      <c r="E187" s="63"/>
    </row>
    <row r="188" spans="1:6" s="5" customFormat="1" ht="13" x14ac:dyDescent="0.25">
      <c r="A188" s="55"/>
      <c r="B188" s="56" t="s">
        <v>412</v>
      </c>
      <c r="C188" s="57">
        <v>1</v>
      </c>
      <c r="D188" s="57">
        <v>2</v>
      </c>
      <c r="E188" s="57">
        <v>3</v>
      </c>
    </row>
    <row r="189" spans="1:6" s="5" customFormat="1" ht="25" x14ac:dyDescent="0.35">
      <c r="A189" s="39">
        <v>1</v>
      </c>
      <c r="B189" s="40" t="s">
        <v>413</v>
      </c>
      <c r="C189" s="64"/>
      <c r="D189" s="64"/>
      <c r="E189" s="64"/>
      <c r="F189" s="52" t="str">
        <f t="shared" ref="F189:F198" si="5">IF(AND(C189="",D189="",E189=""),"Type an X in column 1, 2 or 3",IF(OR(AND(C189&lt;&gt;"",D189&lt;&gt;""),AND(C189&lt;&gt;"",E189&lt;&gt;""),AND(D189&lt;&gt;"",E189&lt;&gt;"")),"ERROR! Only one X per line; please correct!","Fine, carry on"))</f>
        <v>Type an X in column 1, 2 or 3</v>
      </c>
    </row>
    <row r="190" spans="1:6" s="5" customFormat="1" ht="25" x14ac:dyDescent="0.35">
      <c r="A190" s="39">
        <v>2</v>
      </c>
      <c r="B190" s="40" t="s">
        <v>414</v>
      </c>
      <c r="C190" s="64"/>
      <c r="D190" s="64"/>
      <c r="E190" s="64"/>
      <c r="F190" s="52" t="str">
        <f t="shared" si="5"/>
        <v>Type an X in column 1, 2 or 3</v>
      </c>
    </row>
    <row r="191" spans="1:6" s="5" customFormat="1" ht="18" x14ac:dyDescent="0.35">
      <c r="A191" s="39">
        <v>3</v>
      </c>
      <c r="B191" s="40" t="s">
        <v>415</v>
      </c>
      <c r="C191" s="64"/>
      <c r="D191" s="64"/>
      <c r="E191" s="64"/>
      <c r="F191" s="52" t="str">
        <f t="shared" si="5"/>
        <v>Type an X in column 1, 2 or 3</v>
      </c>
    </row>
    <row r="192" spans="1:6" s="5" customFormat="1" ht="25" x14ac:dyDescent="0.35">
      <c r="A192" s="39">
        <v>4</v>
      </c>
      <c r="B192" s="40" t="s">
        <v>416</v>
      </c>
      <c r="C192" s="64"/>
      <c r="D192" s="64"/>
      <c r="E192" s="64"/>
      <c r="F192" s="52" t="str">
        <f t="shared" si="5"/>
        <v>Type an X in column 1, 2 or 3</v>
      </c>
    </row>
    <row r="193" spans="1:6" s="5" customFormat="1" ht="18" x14ac:dyDescent="0.35">
      <c r="A193" s="39">
        <v>5</v>
      </c>
      <c r="B193" s="40" t="s">
        <v>417</v>
      </c>
      <c r="C193" s="64"/>
      <c r="D193" s="64"/>
      <c r="E193" s="64"/>
      <c r="F193" s="52" t="str">
        <f t="shared" si="5"/>
        <v>Type an X in column 1, 2 or 3</v>
      </c>
    </row>
    <row r="194" spans="1:6" s="5" customFormat="1" ht="25" x14ac:dyDescent="0.35">
      <c r="A194" s="39">
        <v>6</v>
      </c>
      <c r="B194" s="40" t="s">
        <v>418</v>
      </c>
      <c r="C194" s="64"/>
      <c r="D194" s="64"/>
      <c r="E194" s="64"/>
      <c r="F194" s="52" t="str">
        <f t="shared" si="5"/>
        <v>Type an X in column 1, 2 or 3</v>
      </c>
    </row>
    <row r="195" spans="1:6" s="5" customFormat="1" ht="18" x14ac:dyDescent="0.35">
      <c r="A195" s="39">
        <v>7</v>
      </c>
      <c r="B195" s="40" t="s">
        <v>419</v>
      </c>
      <c r="C195" s="64"/>
      <c r="D195" s="64"/>
      <c r="E195" s="64"/>
      <c r="F195" s="52" t="str">
        <f t="shared" si="5"/>
        <v>Type an X in column 1, 2 or 3</v>
      </c>
    </row>
    <row r="196" spans="1:6" s="5" customFormat="1" ht="18" x14ac:dyDescent="0.35">
      <c r="A196" s="39">
        <v>8</v>
      </c>
      <c r="B196" s="40" t="s">
        <v>420</v>
      </c>
      <c r="C196" s="64"/>
      <c r="D196" s="64"/>
      <c r="E196" s="64"/>
      <c r="F196" s="52" t="str">
        <f t="shared" si="5"/>
        <v>Type an X in column 1, 2 or 3</v>
      </c>
    </row>
    <row r="197" spans="1:6" s="5" customFormat="1" ht="25" x14ac:dyDescent="0.35">
      <c r="A197" s="39">
        <v>9</v>
      </c>
      <c r="B197" s="40" t="s">
        <v>421</v>
      </c>
      <c r="C197" s="64"/>
      <c r="D197" s="64"/>
      <c r="E197" s="64"/>
      <c r="F197" s="52" t="str">
        <f t="shared" si="5"/>
        <v>Type an X in column 1, 2 or 3</v>
      </c>
    </row>
    <row r="198" spans="1:6" s="5" customFormat="1" ht="18" x14ac:dyDescent="0.35">
      <c r="A198" s="39">
        <v>10</v>
      </c>
      <c r="B198" s="40" t="s">
        <v>422</v>
      </c>
      <c r="C198" s="64"/>
      <c r="D198" s="64"/>
      <c r="E198" s="64"/>
      <c r="F198" s="52" t="str">
        <f t="shared" si="5"/>
        <v>Type an X in column 1, 2 or 3</v>
      </c>
    </row>
    <row r="199" spans="1:6" s="5" customFormat="1" ht="15.5" x14ac:dyDescent="0.25">
      <c r="A199" s="6"/>
      <c r="B199" s="65"/>
      <c r="C199" s="62">
        <f>COUNTA(C189:C198)</f>
        <v>0</v>
      </c>
      <c r="D199" s="63">
        <f>COUNTA(D189:D198)</f>
        <v>0</v>
      </c>
      <c r="E199" s="63">
        <f>COUNTA(E189:E198)</f>
        <v>0</v>
      </c>
    </row>
    <row r="200" spans="1:6" s="5" customFormat="1" ht="15.5" x14ac:dyDescent="0.25">
      <c r="A200" s="6"/>
      <c r="B200" s="54" t="s">
        <v>356</v>
      </c>
      <c r="C200" s="62"/>
      <c r="D200" s="63"/>
      <c r="E200" s="63"/>
    </row>
    <row r="201" spans="1:6" s="5" customFormat="1" ht="13" x14ac:dyDescent="0.25">
      <c r="A201" s="55"/>
      <c r="B201" s="56" t="s">
        <v>423</v>
      </c>
      <c r="C201" s="57">
        <v>1</v>
      </c>
      <c r="D201" s="58">
        <v>2</v>
      </c>
      <c r="E201" s="58">
        <v>3</v>
      </c>
    </row>
    <row r="202" spans="1:6" s="5" customFormat="1" ht="25" x14ac:dyDescent="0.35">
      <c r="A202" s="39">
        <v>1</v>
      </c>
      <c r="B202" s="40" t="s">
        <v>424</v>
      </c>
      <c r="C202" s="64"/>
      <c r="D202" s="64"/>
      <c r="E202" s="64"/>
      <c r="F202" s="52" t="str">
        <f t="shared" ref="F202:F211" si="6">IF(AND(C202="",D202="",E202=""),"Type an X in column 1, 2 or 3",IF(OR(AND(C202&lt;&gt;"",D202&lt;&gt;""),AND(C202&lt;&gt;"",E202&lt;&gt;""),AND(D202&lt;&gt;"",E202&lt;&gt;"")),"ERROR! Only one X per line; please correct!","Fine, carry on"))</f>
        <v>Type an X in column 1, 2 or 3</v>
      </c>
    </row>
    <row r="203" spans="1:6" s="5" customFormat="1" ht="18" x14ac:dyDescent="0.35">
      <c r="A203" s="39">
        <v>2</v>
      </c>
      <c r="B203" s="40" t="s">
        <v>425</v>
      </c>
      <c r="C203" s="64"/>
      <c r="D203" s="64"/>
      <c r="E203" s="64"/>
      <c r="F203" s="52" t="str">
        <f t="shared" si="6"/>
        <v>Type an X in column 1, 2 or 3</v>
      </c>
    </row>
    <row r="204" spans="1:6" s="5" customFormat="1" ht="25" x14ac:dyDescent="0.35">
      <c r="A204" s="39">
        <v>3</v>
      </c>
      <c r="B204" s="40" t="s">
        <v>426</v>
      </c>
      <c r="C204" s="64"/>
      <c r="D204" s="64"/>
      <c r="E204" s="64"/>
      <c r="F204" s="52" t="str">
        <f t="shared" si="6"/>
        <v>Type an X in column 1, 2 or 3</v>
      </c>
    </row>
    <row r="205" spans="1:6" s="5" customFormat="1" ht="25" x14ac:dyDescent="0.35">
      <c r="A205" s="39">
        <v>4</v>
      </c>
      <c r="B205" s="40" t="s">
        <v>427</v>
      </c>
      <c r="C205" s="64"/>
      <c r="D205" s="64"/>
      <c r="E205" s="64"/>
      <c r="F205" s="52" t="str">
        <f t="shared" si="6"/>
        <v>Type an X in column 1, 2 or 3</v>
      </c>
    </row>
    <row r="206" spans="1:6" s="5" customFormat="1" ht="18" x14ac:dyDescent="0.35">
      <c r="A206" s="39">
        <v>5</v>
      </c>
      <c r="B206" s="40" t="s">
        <v>428</v>
      </c>
      <c r="C206" s="64"/>
      <c r="D206" s="64"/>
      <c r="E206" s="64"/>
      <c r="F206" s="52" t="str">
        <f t="shared" si="6"/>
        <v>Type an X in column 1, 2 or 3</v>
      </c>
    </row>
    <row r="207" spans="1:6" s="5" customFormat="1" ht="18" x14ac:dyDescent="0.35">
      <c r="A207" s="39">
        <v>6</v>
      </c>
      <c r="B207" s="40" t="s">
        <v>429</v>
      </c>
      <c r="C207" s="64"/>
      <c r="D207" s="64"/>
      <c r="E207" s="64"/>
      <c r="F207" s="52" t="str">
        <f t="shared" si="6"/>
        <v>Type an X in column 1, 2 or 3</v>
      </c>
    </row>
    <row r="208" spans="1:6" s="5" customFormat="1" ht="25" x14ac:dyDescent="0.35">
      <c r="A208" s="39">
        <v>7</v>
      </c>
      <c r="B208" s="40" t="s">
        <v>430</v>
      </c>
      <c r="C208" s="64"/>
      <c r="D208" s="64"/>
      <c r="E208" s="64"/>
      <c r="F208" s="52" t="str">
        <f t="shared" si="6"/>
        <v>Type an X in column 1, 2 or 3</v>
      </c>
    </row>
    <row r="209" spans="1:6" s="5" customFormat="1" ht="18" x14ac:dyDescent="0.35">
      <c r="A209" s="39">
        <v>8</v>
      </c>
      <c r="B209" s="40" t="s">
        <v>431</v>
      </c>
      <c r="C209" s="64"/>
      <c r="D209" s="64"/>
      <c r="E209" s="64"/>
      <c r="F209" s="52" t="str">
        <f t="shared" si="6"/>
        <v>Type an X in column 1, 2 or 3</v>
      </c>
    </row>
    <row r="210" spans="1:6" s="5" customFormat="1" ht="18" x14ac:dyDescent="0.35">
      <c r="A210" s="39">
        <v>9</v>
      </c>
      <c r="B210" s="40" t="s">
        <v>432</v>
      </c>
      <c r="C210" s="64"/>
      <c r="D210" s="64"/>
      <c r="E210" s="64"/>
      <c r="F210" s="52" t="str">
        <f t="shared" si="6"/>
        <v>Type an X in column 1, 2 or 3</v>
      </c>
    </row>
    <row r="211" spans="1:6" s="5" customFormat="1" ht="25" x14ac:dyDescent="0.35">
      <c r="A211" s="39">
        <v>10</v>
      </c>
      <c r="B211" s="40" t="s">
        <v>433</v>
      </c>
      <c r="C211" s="64"/>
      <c r="D211" s="64"/>
      <c r="E211" s="64"/>
      <c r="F211" s="52" t="str">
        <f t="shared" si="6"/>
        <v>Type an X in column 1, 2 or 3</v>
      </c>
    </row>
    <row r="212" spans="1:6" s="5" customFormat="1" ht="15.5" x14ac:dyDescent="0.25">
      <c r="A212" s="6"/>
      <c r="B212" s="65"/>
      <c r="C212" s="62">
        <f>COUNTA(C202:C211)</f>
        <v>0</v>
      </c>
      <c r="D212" s="63">
        <f>COUNTA(D202:D211)</f>
        <v>0</v>
      </c>
      <c r="E212" s="63">
        <f>COUNTA(E202:E211)</f>
        <v>0</v>
      </c>
    </row>
    <row r="213" spans="1:6" s="5" customFormat="1" ht="15.5" x14ac:dyDescent="0.25">
      <c r="A213" s="6"/>
      <c r="B213" s="12"/>
      <c r="C213" s="3"/>
      <c r="D213" s="4"/>
      <c r="E213" s="4"/>
    </row>
    <row r="214" spans="1:6" s="5" customFormat="1" ht="24.5" x14ac:dyDescent="0.35">
      <c r="A214" s="6"/>
      <c r="B214" s="66" t="s">
        <v>434</v>
      </c>
      <c r="C214" s="24"/>
      <c r="D214" s="24"/>
      <c r="E214" s="24"/>
    </row>
    <row r="215" spans="1:6" s="5" customFormat="1" ht="24.5" x14ac:dyDescent="0.35">
      <c r="A215" s="6"/>
      <c r="B215" s="66"/>
      <c r="C215" s="24"/>
      <c r="D215" s="24"/>
      <c r="E215" s="24"/>
    </row>
    <row r="216" spans="1:6" s="5" customFormat="1" ht="15.5" x14ac:dyDescent="0.25">
      <c r="A216" s="6"/>
      <c r="B216" s="54" t="s">
        <v>356</v>
      </c>
      <c r="C216" s="62"/>
      <c r="D216" s="63"/>
      <c r="E216" s="63"/>
    </row>
    <row r="217" spans="1:6" s="5" customFormat="1" ht="13" x14ac:dyDescent="0.25">
      <c r="A217" s="55"/>
      <c r="B217" s="56" t="s">
        <v>435</v>
      </c>
      <c r="C217" s="57">
        <v>1</v>
      </c>
      <c r="D217" s="58">
        <v>2</v>
      </c>
      <c r="E217" s="58">
        <v>3</v>
      </c>
    </row>
    <row r="218" spans="1:6" s="5" customFormat="1" ht="18" x14ac:dyDescent="0.35">
      <c r="A218" s="39">
        <v>1</v>
      </c>
      <c r="B218" s="67" t="s">
        <v>436</v>
      </c>
      <c r="C218" s="64"/>
      <c r="D218" s="64"/>
      <c r="E218" s="64"/>
      <c r="F218" s="52" t="str">
        <f t="shared" ref="F218:F227" si="7">IF(AND(C218="",D218="",E218=""),"Type an X in column 1, 2 or 3",IF(OR(AND(C218&lt;&gt;"",D218&lt;&gt;""),AND(C218&lt;&gt;"",E218&lt;&gt;""),AND(D218&lt;&gt;"",E218&lt;&gt;"")),"ERROR! Only one X per line; please correct!","Fine, carry on"))</f>
        <v>Type an X in column 1, 2 or 3</v>
      </c>
    </row>
    <row r="219" spans="1:6" s="5" customFormat="1" ht="18" x14ac:dyDescent="0.35">
      <c r="A219" s="39">
        <v>2</v>
      </c>
      <c r="B219" s="67" t="s">
        <v>437</v>
      </c>
      <c r="C219" s="64"/>
      <c r="D219" s="64"/>
      <c r="E219" s="64"/>
      <c r="F219" s="52" t="str">
        <f t="shared" si="7"/>
        <v>Type an X in column 1, 2 or 3</v>
      </c>
    </row>
    <row r="220" spans="1:6" s="5" customFormat="1" ht="18" x14ac:dyDescent="0.35">
      <c r="A220" s="39">
        <v>3</v>
      </c>
      <c r="B220" s="67" t="s">
        <v>438</v>
      </c>
      <c r="C220" s="64"/>
      <c r="D220" s="64"/>
      <c r="E220" s="64"/>
      <c r="F220" s="52" t="str">
        <f t="shared" si="7"/>
        <v>Type an X in column 1, 2 or 3</v>
      </c>
    </row>
    <row r="221" spans="1:6" s="5" customFormat="1" ht="18" x14ac:dyDescent="0.35">
      <c r="A221" s="39">
        <v>4</v>
      </c>
      <c r="B221" s="67" t="s">
        <v>439</v>
      </c>
      <c r="C221" s="64"/>
      <c r="D221" s="64"/>
      <c r="E221" s="64"/>
      <c r="F221" s="52" t="str">
        <f t="shared" si="7"/>
        <v>Type an X in column 1, 2 or 3</v>
      </c>
    </row>
    <row r="222" spans="1:6" s="5" customFormat="1" ht="18" x14ac:dyDescent="0.35">
      <c r="A222" s="39">
        <v>5</v>
      </c>
      <c r="B222" s="67" t="s">
        <v>440</v>
      </c>
      <c r="C222" s="64"/>
      <c r="D222" s="64"/>
      <c r="E222" s="64"/>
      <c r="F222" s="52" t="str">
        <f t="shared" si="7"/>
        <v>Type an X in column 1, 2 or 3</v>
      </c>
    </row>
    <row r="223" spans="1:6" s="5" customFormat="1" ht="18" x14ac:dyDescent="0.35">
      <c r="A223" s="39">
        <v>6</v>
      </c>
      <c r="B223" s="67" t="s">
        <v>441</v>
      </c>
      <c r="C223" s="64"/>
      <c r="D223" s="64"/>
      <c r="E223" s="64"/>
      <c r="F223" s="52" t="str">
        <f t="shared" si="7"/>
        <v>Type an X in column 1, 2 or 3</v>
      </c>
    </row>
    <row r="224" spans="1:6" s="5" customFormat="1" ht="25" x14ac:dyDescent="0.35">
      <c r="A224" s="39">
        <v>7</v>
      </c>
      <c r="B224" s="67" t="s">
        <v>442</v>
      </c>
      <c r="C224" s="64"/>
      <c r="D224" s="64"/>
      <c r="E224" s="64"/>
      <c r="F224" s="52" t="str">
        <f t="shared" si="7"/>
        <v>Type an X in column 1, 2 or 3</v>
      </c>
    </row>
    <row r="225" spans="1:6" s="5" customFormat="1" ht="25" x14ac:dyDescent="0.35">
      <c r="A225" s="39">
        <v>8</v>
      </c>
      <c r="B225" s="67" t="s">
        <v>443</v>
      </c>
      <c r="C225" s="64"/>
      <c r="D225" s="64"/>
      <c r="E225" s="64"/>
      <c r="F225" s="52" t="str">
        <f t="shared" si="7"/>
        <v>Type an X in column 1, 2 or 3</v>
      </c>
    </row>
    <row r="226" spans="1:6" s="5" customFormat="1" ht="18" x14ac:dyDescent="0.35">
      <c r="A226" s="39">
        <v>9</v>
      </c>
      <c r="B226" s="67" t="s">
        <v>444</v>
      </c>
      <c r="C226" s="64"/>
      <c r="D226" s="64"/>
      <c r="E226" s="64"/>
      <c r="F226" s="52" t="str">
        <f t="shared" si="7"/>
        <v>Type an X in column 1, 2 or 3</v>
      </c>
    </row>
    <row r="227" spans="1:6" s="5" customFormat="1" ht="18" x14ac:dyDescent="0.35">
      <c r="A227" s="39">
        <v>10</v>
      </c>
      <c r="B227" s="67" t="s">
        <v>445</v>
      </c>
      <c r="C227" s="64"/>
      <c r="D227" s="64"/>
      <c r="E227" s="64"/>
      <c r="F227" s="52" t="str">
        <f t="shared" si="7"/>
        <v>Type an X in column 1, 2 or 3</v>
      </c>
    </row>
    <row r="228" spans="1:6" s="5" customFormat="1" ht="15.5" x14ac:dyDescent="0.25">
      <c r="A228" s="6"/>
      <c r="B228" s="68" t="s">
        <v>446</v>
      </c>
      <c r="C228" s="62">
        <f>COUNTA(C218:C227)</f>
        <v>0</v>
      </c>
      <c r="D228" s="63">
        <f>COUNTA(D218:D227)</f>
        <v>0</v>
      </c>
      <c r="E228" s="63">
        <f>COUNTA(E218:E227)</f>
        <v>0</v>
      </c>
    </row>
    <row r="229" spans="1:6" s="5" customFormat="1" ht="15.5" x14ac:dyDescent="0.25">
      <c r="A229" s="6"/>
      <c r="B229" s="54" t="s">
        <v>356</v>
      </c>
      <c r="C229" s="62"/>
      <c r="D229" s="63"/>
      <c r="E229" s="63"/>
    </row>
    <row r="230" spans="1:6" s="5" customFormat="1" ht="13" x14ac:dyDescent="0.25">
      <c r="A230" s="55"/>
      <c r="B230" s="56" t="s">
        <v>447</v>
      </c>
      <c r="C230" s="57">
        <v>1</v>
      </c>
      <c r="D230" s="58">
        <v>2</v>
      </c>
      <c r="E230" s="58">
        <v>3</v>
      </c>
    </row>
    <row r="231" spans="1:6" s="5" customFormat="1" ht="18" x14ac:dyDescent="0.35">
      <c r="A231" s="39">
        <v>1</v>
      </c>
      <c r="B231" s="67" t="s">
        <v>448</v>
      </c>
      <c r="C231" s="64"/>
      <c r="D231" s="64"/>
      <c r="E231" s="64"/>
      <c r="F231" s="52" t="str">
        <f t="shared" ref="F231:F240" si="8">IF(AND(C231="",D231="",E231=""),"Type an X in column 1, 2 or 3",IF(OR(AND(C231&lt;&gt;"",D231&lt;&gt;""),AND(C231&lt;&gt;"",E231&lt;&gt;""),AND(D231&lt;&gt;"",E231&lt;&gt;"")),"ERROR! Only one X per line; please correct!","Fine, carry on"))</f>
        <v>Type an X in column 1, 2 or 3</v>
      </c>
    </row>
    <row r="232" spans="1:6" s="5" customFormat="1" ht="25" x14ac:dyDescent="0.35">
      <c r="A232" s="39">
        <v>2</v>
      </c>
      <c r="B232" s="67" t="s">
        <v>449</v>
      </c>
      <c r="C232" s="64"/>
      <c r="D232" s="64"/>
      <c r="E232" s="64"/>
      <c r="F232" s="52" t="str">
        <f t="shared" si="8"/>
        <v>Type an X in column 1, 2 or 3</v>
      </c>
    </row>
    <row r="233" spans="1:6" s="5" customFormat="1" ht="18" x14ac:dyDescent="0.35">
      <c r="A233" s="39">
        <v>3</v>
      </c>
      <c r="B233" s="67" t="s">
        <v>450</v>
      </c>
      <c r="C233" s="64"/>
      <c r="D233" s="64"/>
      <c r="E233" s="64"/>
      <c r="F233" s="52" t="str">
        <f t="shared" si="8"/>
        <v>Type an X in column 1, 2 or 3</v>
      </c>
    </row>
    <row r="234" spans="1:6" s="5" customFormat="1" ht="25" x14ac:dyDescent="0.35">
      <c r="A234" s="39">
        <v>4</v>
      </c>
      <c r="B234" s="67" t="s">
        <v>451</v>
      </c>
      <c r="C234" s="64"/>
      <c r="D234" s="64"/>
      <c r="E234" s="64"/>
      <c r="F234" s="52" t="str">
        <f t="shared" si="8"/>
        <v>Type an X in column 1, 2 or 3</v>
      </c>
    </row>
    <row r="235" spans="1:6" s="5" customFormat="1" ht="18" x14ac:dyDescent="0.35">
      <c r="A235" s="39">
        <v>5</v>
      </c>
      <c r="B235" s="67" t="s">
        <v>452</v>
      </c>
      <c r="C235" s="64"/>
      <c r="D235" s="64"/>
      <c r="E235" s="64"/>
      <c r="F235" s="52" t="str">
        <f t="shared" si="8"/>
        <v>Type an X in column 1, 2 or 3</v>
      </c>
    </row>
    <row r="236" spans="1:6" s="5" customFormat="1" ht="18" x14ac:dyDescent="0.35">
      <c r="A236" s="39">
        <v>6</v>
      </c>
      <c r="B236" s="67" t="s">
        <v>453</v>
      </c>
      <c r="C236" s="64"/>
      <c r="D236" s="64"/>
      <c r="E236" s="64"/>
      <c r="F236" s="52" t="str">
        <f t="shared" si="8"/>
        <v>Type an X in column 1, 2 or 3</v>
      </c>
    </row>
    <row r="237" spans="1:6" s="5" customFormat="1" ht="18" x14ac:dyDescent="0.35">
      <c r="A237" s="39">
        <v>7</v>
      </c>
      <c r="B237" s="67" t="s">
        <v>454</v>
      </c>
      <c r="C237" s="64"/>
      <c r="D237" s="64"/>
      <c r="E237" s="64"/>
      <c r="F237" s="52" t="str">
        <f t="shared" si="8"/>
        <v>Type an X in column 1, 2 or 3</v>
      </c>
    </row>
    <row r="238" spans="1:6" s="5" customFormat="1" ht="18" x14ac:dyDescent="0.35">
      <c r="A238" s="39">
        <v>8</v>
      </c>
      <c r="B238" s="67" t="s">
        <v>455</v>
      </c>
      <c r="C238" s="64"/>
      <c r="D238" s="64"/>
      <c r="E238" s="64"/>
      <c r="F238" s="52" t="str">
        <f t="shared" si="8"/>
        <v>Type an X in column 1, 2 or 3</v>
      </c>
    </row>
    <row r="239" spans="1:6" s="5" customFormat="1" ht="18" x14ac:dyDescent="0.35">
      <c r="A239" s="39">
        <v>9</v>
      </c>
      <c r="B239" s="67" t="s">
        <v>456</v>
      </c>
      <c r="C239" s="64"/>
      <c r="D239" s="64"/>
      <c r="E239" s="64"/>
      <c r="F239" s="52" t="str">
        <f t="shared" si="8"/>
        <v>Type an X in column 1, 2 or 3</v>
      </c>
    </row>
    <row r="240" spans="1:6" s="5" customFormat="1" ht="18" x14ac:dyDescent="0.35">
      <c r="A240" s="39">
        <v>10</v>
      </c>
      <c r="B240" s="67" t="s">
        <v>457</v>
      </c>
      <c r="C240" s="64"/>
      <c r="D240" s="64"/>
      <c r="E240" s="64"/>
      <c r="F240" s="52" t="str">
        <f t="shared" si="8"/>
        <v>Type an X in column 1, 2 or 3</v>
      </c>
    </row>
    <row r="241" spans="1:6" s="5" customFormat="1" ht="15.5" x14ac:dyDescent="0.25">
      <c r="A241" s="6"/>
      <c r="B241" s="69" t="s">
        <v>458</v>
      </c>
      <c r="C241" s="62">
        <f>COUNTA(C231:C240)</f>
        <v>0</v>
      </c>
      <c r="D241" s="63">
        <f>COUNTA(D231:D240)</f>
        <v>0</v>
      </c>
      <c r="E241" s="63">
        <f>COUNTA(E231:E240)</f>
        <v>0</v>
      </c>
    </row>
    <row r="242" spans="1:6" s="5" customFormat="1" ht="15.5" x14ac:dyDescent="0.25">
      <c r="A242" s="6"/>
      <c r="B242" s="54" t="s">
        <v>356</v>
      </c>
      <c r="C242" s="62"/>
      <c r="D242" s="63"/>
      <c r="E242" s="63"/>
    </row>
    <row r="243" spans="1:6" s="5" customFormat="1" ht="13" x14ac:dyDescent="0.25">
      <c r="A243" s="55"/>
      <c r="B243" s="56" t="s">
        <v>459</v>
      </c>
      <c r="C243" s="57">
        <v>1</v>
      </c>
      <c r="D243" s="58">
        <v>2</v>
      </c>
      <c r="E243" s="58">
        <v>3</v>
      </c>
    </row>
    <row r="244" spans="1:6" s="5" customFormat="1" ht="18" x14ac:dyDescent="0.35">
      <c r="A244" s="39">
        <v>1</v>
      </c>
      <c r="B244" s="67" t="s">
        <v>460</v>
      </c>
      <c r="C244" s="64"/>
      <c r="D244" s="64"/>
      <c r="E244" s="64"/>
      <c r="F244" s="52" t="str">
        <f t="shared" ref="F244:F253" si="9">IF(AND(C244="",D244="",E244=""),"Type an X in column 1, 2 or 3",IF(OR(AND(C244&lt;&gt;"",D244&lt;&gt;""),AND(C244&lt;&gt;"",E244&lt;&gt;""),AND(D244&lt;&gt;"",E244&lt;&gt;"")),"ERROR! Only one X per line; please correct!","Fine, carry on"))</f>
        <v>Type an X in column 1, 2 or 3</v>
      </c>
    </row>
    <row r="245" spans="1:6" s="5" customFormat="1" ht="18" x14ac:dyDescent="0.35">
      <c r="A245" s="39">
        <v>2</v>
      </c>
      <c r="B245" s="67" t="s">
        <v>461</v>
      </c>
      <c r="C245" s="64"/>
      <c r="D245" s="64"/>
      <c r="E245" s="64"/>
      <c r="F245" s="52" t="str">
        <f t="shared" si="9"/>
        <v>Type an X in column 1, 2 or 3</v>
      </c>
    </row>
    <row r="246" spans="1:6" s="5" customFormat="1" ht="18" x14ac:dyDescent="0.35">
      <c r="A246" s="39">
        <v>3</v>
      </c>
      <c r="B246" s="67" t="s">
        <v>462</v>
      </c>
      <c r="C246" s="64"/>
      <c r="D246" s="64"/>
      <c r="E246" s="64"/>
      <c r="F246" s="52" t="str">
        <f t="shared" si="9"/>
        <v>Type an X in column 1, 2 or 3</v>
      </c>
    </row>
    <row r="247" spans="1:6" s="5" customFormat="1" ht="18" x14ac:dyDescent="0.35">
      <c r="A247" s="39">
        <v>4</v>
      </c>
      <c r="B247" s="67" t="s">
        <v>463</v>
      </c>
      <c r="C247" s="64"/>
      <c r="D247" s="64"/>
      <c r="E247" s="64"/>
      <c r="F247" s="52" t="str">
        <f t="shared" si="9"/>
        <v>Type an X in column 1, 2 or 3</v>
      </c>
    </row>
    <row r="248" spans="1:6" s="5" customFormat="1" ht="18" x14ac:dyDescent="0.35">
      <c r="A248" s="39">
        <v>5</v>
      </c>
      <c r="B248" s="67" t="s">
        <v>464</v>
      </c>
      <c r="C248" s="64"/>
      <c r="D248" s="64"/>
      <c r="E248" s="64"/>
      <c r="F248" s="52" t="str">
        <f t="shared" si="9"/>
        <v>Type an X in column 1, 2 or 3</v>
      </c>
    </row>
    <row r="249" spans="1:6" s="5" customFormat="1" ht="18" x14ac:dyDescent="0.35">
      <c r="A249" s="39">
        <v>6</v>
      </c>
      <c r="B249" s="67" t="s">
        <v>465</v>
      </c>
      <c r="C249" s="64"/>
      <c r="D249" s="64"/>
      <c r="E249" s="64"/>
      <c r="F249" s="52" t="str">
        <f t="shared" si="9"/>
        <v>Type an X in column 1, 2 or 3</v>
      </c>
    </row>
    <row r="250" spans="1:6" s="5" customFormat="1" ht="18" x14ac:dyDescent="0.35">
      <c r="A250" s="39">
        <v>7</v>
      </c>
      <c r="B250" s="67" t="s">
        <v>466</v>
      </c>
      <c r="C250" s="64"/>
      <c r="D250" s="64"/>
      <c r="E250" s="64"/>
      <c r="F250" s="52" t="str">
        <f t="shared" si="9"/>
        <v>Type an X in column 1, 2 or 3</v>
      </c>
    </row>
    <row r="251" spans="1:6" s="5" customFormat="1" ht="18" x14ac:dyDescent="0.35">
      <c r="A251" s="39">
        <v>8</v>
      </c>
      <c r="B251" s="67" t="s">
        <v>467</v>
      </c>
      <c r="C251" s="64"/>
      <c r="D251" s="64"/>
      <c r="E251" s="64"/>
      <c r="F251" s="52" t="str">
        <f t="shared" si="9"/>
        <v>Type an X in column 1, 2 or 3</v>
      </c>
    </row>
    <row r="252" spans="1:6" s="5" customFormat="1" ht="18" x14ac:dyDescent="0.35">
      <c r="A252" s="39">
        <v>9</v>
      </c>
      <c r="B252" s="67" t="s">
        <v>468</v>
      </c>
      <c r="C252" s="64"/>
      <c r="D252" s="64"/>
      <c r="E252" s="64"/>
      <c r="F252" s="52" t="str">
        <f t="shared" si="9"/>
        <v>Type an X in column 1, 2 or 3</v>
      </c>
    </row>
    <row r="253" spans="1:6" s="5" customFormat="1" ht="18" x14ac:dyDescent="0.35">
      <c r="A253" s="39">
        <v>10</v>
      </c>
      <c r="B253" s="67" t="s">
        <v>469</v>
      </c>
      <c r="C253" s="64"/>
      <c r="D253" s="64"/>
      <c r="E253" s="64"/>
      <c r="F253" s="52" t="str">
        <f t="shared" si="9"/>
        <v>Type an X in column 1, 2 or 3</v>
      </c>
    </row>
    <row r="254" spans="1:6" s="5" customFormat="1" ht="15.5" x14ac:dyDescent="0.25">
      <c r="A254" s="6"/>
      <c r="B254" s="70" t="s">
        <v>458</v>
      </c>
      <c r="C254" s="62">
        <f>COUNTA(C244:C253)</f>
        <v>0</v>
      </c>
      <c r="D254" s="63">
        <f>COUNTA(D244:D253)</f>
        <v>0</v>
      </c>
      <c r="E254" s="63">
        <f>COUNTA(E244:E253)</f>
        <v>0</v>
      </c>
    </row>
    <row r="255" spans="1:6" s="5" customFormat="1" ht="15.5" x14ac:dyDescent="0.25">
      <c r="A255" s="6"/>
      <c r="B255" s="54" t="s">
        <v>356</v>
      </c>
      <c r="C255" s="62"/>
      <c r="D255" s="63"/>
      <c r="E255" s="63"/>
    </row>
    <row r="256" spans="1:6" s="5" customFormat="1" ht="13" x14ac:dyDescent="0.25">
      <c r="A256" s="55"/>
      <c r="B256" s="56" t="s">
        <v>470</v>
      </c>
      <c r="C256" s="57">
        <v>1</v>
      </c>
      <c r="D256" s="58">
        <v>2</v>
      </c>
      <c r="E256" s="58">
        <v>3</v>
      </c>
    </row>
    <row r="257" spans="1:6" s="5" customFormat="1" ht="18" x14ac:dyDescent="0.35">
      <c r="A257" s="39">
        <v>1</v>
      </c>
      <c r="B257" s="67" t="s">
        <v>471</v>
      </c>
      <c r="C257" s="64"/>
      <c r="D257" s="64"/>
      <c r="E257" s="64"/>
      <c r="F257" s="52" t="str">
        <f t="shared" ref="F257:F266" si="10">IF(AND(C257="",D257="",E257=""),"Type an X in column 1, 2 or 3",IF(OR(AND(C257&lt;&gt;"",D257&lt;&gt;""),AND(C257&lt;&gt;"",E257&lt;&gt;""),AND(D257&lt;&gt;"",E257&lt;&gt;"")),"ERROR! Only one X per line; please correct!","Fine, carry on"))</f>
        <v>Type an X in column 1, 2 or 3</v>
      </c>
    </row>
    <row r="258" spans="1:6" s="5" customFormat="1" ht="18" x14ac:dyDescent="0.35">
      <c r="A258" s="39">
        <v>2</v>
      </c>
      <c r="B258" s="67" t="s">
        <v>472</v>
      </c>
      <c r="C258" s="64"/>
      <c r="D258" s="64"/>
      <c r="E258" s="64"/>
      <c r="F258" s="52" t="str">
        <f t="shared" si="10"/>
        <v>Type an X in column 1, 2 or 3</v>
      </c>
    </row>
    <row r="259" spans="1:6" s="5" customFormat="1" ht="18" x14ac:dyDescent="0.35">
      <c r="A259" s="39">
        <v>3</v>
      </c>
      <c r="B259" s="67" t="s">
        <v>473</v>
      </c>
      <c r="C259" s="64"/>
      <c r="D259" s="64"/>
      <c r="E259" s="64"/>
      <c r="F259" s="52" t="str">
        <f t="shared" si="10"/>
        <v>Type an X in column 1, 2 or 3</v>
      </c>
    </row>
    <row r="260" spans="1:6" s="5" customFormat="1" ht="18" x14ac:dyDescent="0.35">
      <c r="A260" s="39">
        <v>4</v>
      </c>
      <c r="B260" s="67" t="s">
        <v>474</v>
      </c>
      <c r="C260" s="64"/>
      <c r="D260" s="64"/>
      <c r="E260" s="64"/>
      <c r="F260" s="52" t="str">
        <f t="shared" si="10"/>
        <v>Type an X in column 1, 2 or 3</v>
      </c>
    </row>
    <row r="261" spans="1:6" s="5" customFormat="1" ht="18" x14ac:dyDescent="0.35">
      <c r="A261" s="39">
        <v>5</v>
      </c>
      <c r="B261" s="67" t="s">
        <v>475</v>
      </c>
      <c r="C261" s="64"/>
      <c r="D261" s="64"/>
      <c r="E261" s="64"/>
      <c r="F261" s="52" t="str">
        <f t="shared" si="10"/>
        <v>Type an X in column 1, 2 or 3</v>
      </c>
    </row>
    <row r="262" spans="1:6" s="5" customFormat="1" ht="18" x14ac:dyDescent="0.35">
      <c r="A262" s="39">
        <v>6</v>
      </c>
      <c r="B262" s="67" t="s">
        <v>476</v>
      </c>
      <c r="C262" s="64"/>
      <c r="D262" s="64"/>
      <c r="E262" s="64"/>
      <c r="F262" s="52" t="str">
        <f t="shared" si="10"/>
        <v>Type an X in column 1, 2 or 3</v>
      </c>
    </row>
    <row r="263" spans="1:6" s="5" customFormat="1" ht="18" x14ac:dyDescent="0.35">
      <c r="A263" s="39">
        <v>7</v>
      </c>
      <c r="B263" s="67" t="s">
        <v>477</v>
      </c>
      <c r="C263" s="64"/>
      <c r="D263" s="64"/>
      <c r="E263" s="64"/>
      <c r="F263" s="52" t="str">
        <f t="shared" si="10"/>
        <v>Type an X in column 1, 2 or 3</v>
      </c>
    </row>
    <row r="264" spans="1:6" s="5" customFormat="1" ht="18" x14ac:dyDescent="0.35">
      <c r="A264" s="39">
        <v>8</v>
      </c>
      <c r="B264" s="67" t="s">
        <v>478</v>
      </c>
      <c r="C264" s="64"/>
      <c r="D264" s="64"/>
      <c r="E264" s="64"/>
      <c r="F264" s="52" t="str">
        <f t="shared" si="10"/>
        <v>Type an X in column 1, 2 or 3</v>
      </c>
    </row>
    <row r="265" spans="1:6" s="5" customFormat="1" ht="18" x14ac:dyDescent="0.35">
      <c r="A265" s="39">
        <v>9</v>
      </c>
      <c r="B265" s="67" t="s">
        <v>479</v>
      </c>
      <c r="C265" s="64"/>
      <c r="D265" s="64"/>
      <c r="E265" s="64"/>
      <c r="F265" s="52" t="str">
        <f t="shared" si="10"/>
        <v>Type an X in column 1, 2 or 3</v>
      </c>
    </row>
    <row r="266" spans="1:6" s="5" customFormat="1" ht="18" x14ac:dyDescent="0.35">
      <c r="A266" s="39">
        <v>10</v>
      </c>
      <c r="B266" s="67" t="s">
        <v>480</v>
      </c>
      <c r="C266" s="64"/>
      <c r="D266" s="64"/>
      <c r="E266" s="64"/>
      <c r="F266" s="52" t="str">
        <f t="shared" si="10"/>
        <v>Type an X in column 1, 2 or 3</v>
      </c>
    </row>
    <row r="267" spans="1:6" s="5" customFormat="1" ht="15.5" x14ac:dyDescent="0.25">
      <c r="A267" s="6"/>
      <c r="B267" s="70" t="s">
        <v>481</v>
      </c>
      <c r="C267" s="62">
        <f>COUNTA(C257:C266)</f>
        <v>0</v>
      </c>
      <c r="D267" s="63">
        <f>COUNTA(D257:D266)</f>
        <v>0</v>
      </c>
      <c r="E267" s="63">
        <f>COUNTA(E257:E266)</f>
        <v>0</v>
      </c>
    </row>
    <row r="268" spans="1:6" s="5" customFormat="1" ht="15.5" x14ac:dyDescent="0.25">
      <c r="A268" s="6"/>
      <c r="B268" s="54" t="s">
        <v>356</v>
      </c>
      <c r="C268" s="62"/>
      <c r="D268" s="63"/>
      <c r="E268" s="63"/>
    </row>
    <row r="269" spans="1:6" s="5" customFormat="1" ht="13" x14ac:dyDescent="0.25">
      <c r="A269" s="55"/>
      <c r="B269" s="56" t="s">
        <v>482</v>
      </c>
      <c r="C269" s="57">
        <v>1</v>
      </c>
      <c r="D269" s="58">
        <v>2</v>
      </c>
      <c r="E269" s="58">
        <v>3</v>
      </c>
    </row>
    <row r="270" spans="1:6" s="5" customFormat="1" ht="18" x14ac:dyDescent="0.35">
      <c r="A270" s="39">
        <v>1</v>
      </c>
      <c r="B270" s="67" t="s">
        <v>483</v>
      </c>
      <c r="C270" s="64"/>
      <c r="D270" s="64"/>
      <c r="E270" s="64"/>
      <c r="F270" s="52" t="str">
        <f t="shared" ref="F270:F279" si="11">IF(AND(C270="",D270="",E270=""),"Type an X in column 1, 2 or 3",IF(OR(AND(C270&lt;&gt;"",D270&lt;&gt;""),AND(C270&lt;&gt;"",E270&lt;&gt;""),AND(D270&lt;&gt;"",E270&lt;&gt;"")),"ERROR! Only one X per line; please correct!","Fine, carry on"))</f>
        <v>Type an X in column 1, 2 or 3</v>
      </c>
    </row>
    <row r="271" spans="1:6" s="5" customFormat="1" ht="18" x14ac:dyDescent="0.35">
      <c r="A271" s="39">
        <v>2</v>
      </c>
      <c r="B271" s="67" t="s">
        <v>484</v>
      </c>
      <c r="C271" s="64"/>
      <c r="D271" s="64"/>
      <c r="E271" s="64"/>
      <c r="F271" s="52" t="str">
        <f t="shared" si="11"/>
        <v>Type an X in column 1, 2 or 3</v>
      </c>
    </row>
    <row r="272" spans="1:6" s="5" customFormat="1" ht="18" x14ac:dyDescent="0.35">
      <c r="A272" s="39">
        <v>3</v>
      </c>
      <c r="B272" s="67" t="s">
        <v>485</v>
      </c>
      <c r="C272" s="64"/>
      <c r="D272" s="64"/>
      <c r="E272" s="64"/>
      <c r="F272" s="52" t="str">
        <f t="shared" si="11"/>
        <v>Type an X in column 1, 2 or 3</v>
      </c>
    </row>
    <row r="273" spans="1:6" s="5" customFormat="1" ht="18" x14ac:dyDescent="0.35">
      <c r="A273" s="39">
        <v>4</v>
      </c>
      <c r="B273" s="67" t="s">
        <v>486</v>
      </c>
      <c r="C273" s="64"/>
      <c r="D273" s="64"/>
      <c r="E273" s="64"/>
      <c r="F273" s="52" t="str">
        <f t="shared" si="11"/>
        <v>Type an X in column 1, 2 or 3</v>
      </c>
    </row>
    <row r="274" spans="1:6" s="5" customFormat="1" ht="18" x14ac:dyDescent="0.35">
      <c r="A274" s="39">
        <v>5</v>
      </c>
      <c r="B274" s="67" t="s">
        <v>487</v>
      </c>
      <c r="C274" s="64"/>
      <c r="D274" s="64"/>
      <c r="E274" s="64"/>
      <c r="F274" s="52" t="str">
        <f t="shared" si="11"/>
        <v>Type an X in column 1, 2 or 3</v>
      </c>
    </row>
    <row r="275" spans="1:6" s="5" customFormat="1" ht="18" x14ac:dyDescent="0.35">
      <c r="A275" s="39">
        <v>6</v>
      </c>
      <c r="B275" s="67" t="s">
        <v>488</v>
      </c>
      <c r="C275" s="64"/>
      <c r="D275" s="64"/>
      <c r="E275" s="64"/>
      <c r="F275" s="52" t="str">
        <f t="shared" si="11"/>
        <v>Type an X in column 1, 2 or 3</v>
      </c>
    </row>
    <row r="276" spans="1:6" s="5" customFormat="1" ht="18" x14ac:dyDescent="0.35">
      <c r="A276" s="39">
        <v>7</v>
      </c>
      <c r="B276" s="67" t="s">
        <v>489</v>
      </c>
      <c r="C276" s="64"/>
      <c r="D276" s="64"/>
      <c r="E276" s="64"/>
      <c r="F276" s="52" t="str">
        <f t="shared" si="11"/>
        <v>Type an X in column 1, 2 or 3</v>
      </c>
    </row>
    <row r="277" spans="1:6" s="5" customFormat="1" ht="18" x14ac:dyDescent="0.35">
      <c r="A277" s="39">
        <v>8</v>
      </c>
      <c r="B277" s="67" t="s">
        <v>490</v>
      </c>
      <c r="C277" s="64"/>
      <c r="D277" s="64"/>
      <c r="E277" s="64"/>
      <c r="F277" s="52" t="str">
        <f t="shared" si="11"/>
        <v>Type an X in column 1, 2 or 3</v>
      </c>
    </row>
    <row r="278" spans="1:6" s="5" customFormat="1" ht="18" x14ac:dyDescent="0.35">
      <c r="A278" s="39">
        <v>9</v>
      </c>
      <c r="B278" s="67" t="s">
        <v>491</v>
      </c>
      <c r="C278" s="64"/>
      <c r="D278" s="64"/>
      <c r="E278" s="64"/>
      <c r="F278" s="52" t="str">
        <f t="shared" si="11"/>
        <v>Type an X in column 1, 2 or 3</v>
      </c>
    </row>
    <row r="279" spans="1:6" s="5" customFormat="1" ht="18" x14ac:dyDescent="0.35">
      <c r="A279" s="39">
        <v>10</v>
      </c>
      <c r="B279" s="67" t="s">
        <v>492</v>
      </c>
      <c r="C279" s="64"/>
      <c r="D279" s="64"/>
      <c r="E279" s="64"/>
      <c r="F279" s="52" t="str">
        <f t="shared" si="11"/>
        <v>Type an X in column 1, 2 or 3</v>
      </c>
    </row>
    <row r="280" spans="1:6" s="5" customFormat="1" ht="15.5" x14ac:dyDescent="0.25">
      <c r="A280" s="6"/>
      <c r="B280" s="71"/>
      <c r="C280" s="62">
        <f>COUNTA(C270:C279)</f>
        <v>0</v>
      </c>
      <c r="D280" s="63">
        <f>COUNTA(D270:D279)</f>
        <v>0</v>
      </c>
      <c r="E280" s="63">
        <f>COUNTA(E270:E279)</f>
        <v>0</v>
      </c>
    </row>
    <row r="281" spans="1:6" s="5" customFormat="1" ht="15.5" x14ac:dyDescent="0.25">
      <c r="A281" s="6"/>
      <c r="B281" s="54" t="s">
        <v>356</v>
      </c>
      <c r="C281" s="62"/>
      <c r="D281" s="63"/>
      <c r="E281" s="63"/>
    </row>
    <row r="282" spans="1:6" s="5" customFormat="1" ht="13" x14ac:dyDescent="0.25">
      <c r="A282" s="55"/>
      <c r="B282" s="56" t="s">
        <v>493</v>
      </c>
      <c r="C282" s="57">
        <v>1</v>
      </c>
      <c r="D282" s="58">
        <v>2</v>
      </c>
      <c r="E282" s="58">
        <v>3</v>
      </c>
    </row>
    <row r="283" spans="1:6" s="5" customFormat="1" ht="18" x14ac:dyDescent="0.35">
      <c r="A283" s="39">
        <v>1</v>
      </c>
      <c r="B283" s="67" t="s">
        <v>494</v>
      </c>
      <c r="C283" s="64"/>
      <c r="D283" s="64"/>
      <c r="E283" s="64"/>
      <c r="F283" s="52" t="str">
        <f t="shared" ref="F283:F292" si="12">IF(AND(C283="",D283="",E283=""),"Type an X in column 1, 2 or 3",IF(OR(AND(C283&lt;&gt;"",D283&lt;&gt;""),AND(C283&lt;&gt;"",E283&lt;&gt;""),AND(D283&lt;&gt;"",E283&lt;&gt;"")),"ERROR! Only one X per line; please correct!","Fine, carry on"))</f>
        <v>Type an X in column 1, 2 or 3</v>
      </c>
    </row>
    <row r="284" spans="1:6" s="5" customFormat="1" ht="18" x14ac:dyDescent="0.35">
      <c r="A284" s="39">
        <v>2</v>
      </c>
      <c r="B284" s="67" t="s">
        <v>495</v>
      </c>
      <c r="C284" s="64"/>
      <c r="D284" s="64"/>
      <c r="E284" s="64"/>
      <c r="F284" s="52" t="str">
        <f t="shared" si="12"/>
        <v>Type an X in column 1, 2 or 3</v>
      </c>
    </row>
    <row r="285" spans="1:6" s="5" customFormat="1" ht="18" x14ac:dyDescent="0.35">
      <c r="A285" s="39">
        <v>3</v>
      </c>
      <c r="B285" s="67" t="s">
        <v>496</v>
      </c>
      <c r="C285" s="64"/>
      <c r="D285" s="64"/>
      <c r="E285" s="64"/>
      <c r="F285" s="52" t="str">
        <f t="shared" si="12"/>
        <v>Type an X in column 1, 2 or 3</v>
      </c>
    </row>
    <row r="286" spans="1:6" s="5" customFormat="1" ht="18" x14ac:dyDescent="0.35">
      <c r="A286" s="39">
        <v>4</v>
      </c>
      <c r="B286" s="67" t="s">
        <v>497</v>
      </c>
      <c r="C286" s="64"/>
      <c r="D286" s="64"/>
      <c r="E286" s="64"/>
      <c r="F286" s="52" t="str">
        <f t="shared" si="12"/>
        <v>Type an X in column 1, 2 or 3</v>
      </c>
    </row>
    <row r="287" spans="1:6" s="5" customFormat="1" ht="18" x14ac:dyDescent="0.35">
      <c r="A287" s="39">
        <v>5</v>
      </c>
      <c r="B287" s="67" t="s">
        <v>498</v>
      </c>
      <c r="C287" s="64"/>
      <c r="D287" s="64"/>
      <c r="E287" s="64"/>
      <c r="F287" s="52" t="str">
        <f t="shared" si="12"/>
        <v>Type an X in column 1, 2 or 3</v>
      </c>
    </row>
    <row r="288" spans="1:6" s="5" customFormat="1" ht="25" x14ac:dyDescent="0.35">
      <c r="A288" s="39">
        <v>6</v>
      </c>
      <c r="B288" s="67" t="s">
        <v>499</v>
      </c>
      <c r="C288" s="64"/>
      <c r="D288" s="64"/>
      <c r="E288" s="64"/>
      <c r="F288" s="52" t="str">
        <f t="shared" si="12"/>
        <v>Type an X in column 1, 2 or 3</v>
      </c>
    </row>
    <row r="289" spans="1:6" s="5" customFormat="1" ht="18" x14ac:dyDescent="0.35">
      <c r="A289" s="39">
        <v>7</v>
      </c>
      <c r="B289" s="67" t="s">
        <v>500</v>
      </c>
      <c r="C289" s="64"/>
      <c r="D289" s="64"/>
      <c r="E289" s="64"/>
      <c r="F289" s="52" t="str">
        <f t="shared" si="12"/>
        <v>Type an X in column 1, 2 or 3</v>
      </c>
    </row>
    <row r="290" spans="1:6" s="5" customFormat="1" ht="18" x14ac:dyDescent="0.35">
      <c r="A290" s="39">
        <v>8</v>
      </c>
      <c r="B290" s="67" t="s">
        <v>501</v>
      </c>
      <c r="C290" s="64"/>
      <c r="D290" s="64"/>
      <c r="E290" s="64"/>
      <c r="F290" s="52" t="str">
        <f t="shared" si="12"/>
        <v>Type an X in column 1, 2 or 3</v>
      </c>
    </row>
    <row r="291" spans="1:6" s="5" customFormat="1" ht="18" x14ac:dyDescent="0.35">
      <c r="A291" s="39">
        <v>9</v>
      </c>
      <c r="B291" s="67" t="s">
        <v>502</v>
      </c>
      <c r="C291" s="64"/>
      <c r="D291" s="64"/>
      <c r="E291" s="64"/>
      <c r="F291" s="52" t="str">
        <f t="shared" si="12"/>
        <v>Type an X in column 1, 2 or 3</v>
      </c>
    </row>
    <row r="292" spans="1:6" s="5" customFormat="1" ht="18" x14ac:dyDescent="0.35">
      <c r="A292" s="39">
        <v>10</v>
      </c>
      <c r="B292" s="67" t="s">
        <v>503</v>
      </c>
      <c r="C292" s="64"/>
      <c r="D292" s="64"/>
      <c r="E292" s="64"/>
      <c r="F292" s="52" t="str">
        <f t="shared" si="12"/>
        <v>Type an X in column 1, 2 or 3</v>
      </c>
    </row>
    <row r="293" spans="1:6" s="5" customFormat="1" ht="15.5" x14ac:dyDescent="0.25">
      <c r="A293" s="6"/>
      <c r="B293" s="72" t="s">
        <v>504</v>
      </c>
      <c r="C293" s="62">
        <f>COUNTA(C283:C292)</f>
        <v>0</v>
      </c>
      <c r="D293" s="63">
        <f>COUNTA(D283:D292)</f>
        <v>0</v>
      </c>
      <c r="E293" s="63">
        <f>COUNTA(E283:E292)</f>
        <v>0</v>
      </c>
    </row>
    <row r="294" spans="1:6" s="5" customFormat="1" ht="15.5" x14ac:dyDescent="0.25">
      <c r="A294" s="6"/>
      <c r="B294" s="54" t="s">
        <v>356</v>
      </c>
      <c r="C294" s="62"/>
      <c r="D294" s="63"/>
      <c r="E294" s="63"/>
    </row>
    <row r="295" spans="1:6" s="5" customFormat="1" ht="13" x14ac:dyDescent="0.25">
      <c r="A295" s="55"/>
      <c r="B295" s="56" t="s">
        <v>505</v>
      </c>
      <c r="C295" s="57">
        <v>1</v>
      </c>
      <c r="D295" s="58">
        <v>2</v>
      </c>
      <c r="E295" s="58">
        <v>3</v>
      </c>
    </row>
    <row r="296" spans="1:6" s="5" customFormat="1" ht="18" x14ac:dyDescent="0.35">
      <c r="A296" s="39">
        <v>1</v>
      </c>
      <c r="B296" s="67" t="s">
        <v>506</v>
      </c>
      <c r="C296" s="64"/>
      <c r="D296" s="64"/>
      <c r="E296" s="64"/>
      <c r="F296" s="52" t="str">
        <f t="shared" ref="F296:F305" si="13">IF(AND(C296="",D296="",E296=""),"Type an X in column 1, 2 or 3",IF(OR(AND(C296&lt;&gt;"",D296&lt;&gt;""),AND(C296&lt;&gt;"",E296&lt;&gt;""),AND(D296&lt;&gt;"",E296&lt;&gt;"")),"ERROR! Only one X per line; please correct!","Fine, carry on"))</f>
        <v>Type an X in column 1, 2 or 3</v>
      </c>
    </row>
    <row r="297" spans="1:6" s="5" customFormat="1" ht="18" x14ac:dyDescent="0.35">
      <c r="A297" s="39">
        <v>2</v>
      </c>
      <c r="B297" s="67" t="s">
        <v>507</v>
      </c>
      <c r="C297" s="64"/>
      <c r="D297" s="64"/>
      <c r="E297" s="64"/>
      <c r="F297" s="52" t="str">
        <f t="shared" si="13"/>
        <v>Type an X in column 1, 2 or 3</v>
      </c>
    </row>
    <row r="298" spans="1:6" s="5" customFormat="1" ht="18" x14ac:dyDescent="0.35">
      <c r="A298" s="39">
        <v>3</v>
      </c>
      <c r="B298" s="67" t="s">
        <v>508</v>
      </c>
      <c r="C298" s="64"/>
      <c r="D298" s="64"/>
      <c r="E298" s="64"/>
      <c r="F298" s="52" t="str">
        <f t="shared" si="13"/>
        <v>Type an X in column 1, 2 or 3</v>
      </c>
    </row>
    <row r="299" spans="1:6" s="5" customFormat="1" ht="18" x14ac:dyDescent="0.35">
      <c r="A299" s="39">
        <v>4</v>
      </c>
      <c r="B299" s="67" t="s">
        <v>509</v>
      </c>
      <c r="C299" s="64"/>
      <c r="D299" s="64"/>
      <c r="E299" s="64"/>
      <c r="F299" s="52" t="str">
        <f t="shared" si="13"/>
        <v>Type an X in column 1, 2 or 3</v>
      </c>
    </row>
    <row r="300" spans="1:6" s="5" customFormat="1" ht="18" x14ac:dyDescent="0.35">
      <c r="A300" s="39">
        <v>5</v>
      </c>
      <c r="B300" s="67" t="s">
        <v>510</v>
      </c>
      <c r="C300" s="64"/>
      <c r="D300" s="64"/>
      <c r="E300" s="64"/>
      <c r="F300" s="52" t="str">
        <f t="shared" si="13"/>
        <v>Type an X in column 1, 2 or 3</v>
      </c>
    </row>
    <row r="301" spans="1:6" s="5" customFormat="1" ht="18" x14ac:dyDescent="0.35">
      <c r="A301" s="39">
        <v>6</v>
      </c>
      <c r="B301" s="67" t="s">
        <v>511</v>
      </c>
      <c r="C301" s="64"/>
      <c r="D301" s="64"/>
      <c r="E301" s="64"/>
      <c r="F301" s="52" t="str">
        <f t="shared" si="13"/>
        <v>Type an X in column 1, 2 or 3</v>
      </c>
    </row>
    <row r="302" spans="1:6" s="5" customFormat="1" ht="18" x14ac:dyDescent="0.35">
      <c r="A302" s="39">
        <v>7</v>
      </c>
      <c r="B302" s="67" t="s">
        <v>512</v>
      </c>
      <c r="C302" s="64"/>
      <c r="D302" s="64"/>
      <c r="E302" s="64"/>
      <c r="F302" s="52" t="str">
        <f t="shared" si="13"/>
        <v>Type an X in column 1, 2 or 3</v>
      </c>
    </row>
    <row r="303" spans="1:6" s="5" customFormat="1" ht="18" x14ac:dyDescent="0.35">
      <c r="A303" s="39">
        <v>8</v>
      </c>
      <c r="B303" s="67" t="s">
        <v>513</v>
      </c>
      <c r="C303" s="64"/>
      <c r="D303" s="64"/>
      <c r="E303" s="64"/>
      <c r="F303" s="52" t="str">
        <f t="shared" si="13"/>
        <v>Type an X in column 1, 2 or 3</v>
      </c>
    </row>
    <row r="304" spans="1:6" s="5" customFormat="1" ht="18" x14ac:dyDescent="0.35">
      <c r="A304" s="39">
        <v>9</v>
      </c>
      <c r="B304" s="67" t="s">
        <v>514</v>
      </c>
      <c r="C304" s="64"/>
      <c r="D304" s="64"/>
      <c r="E304" s="64"/>
      <c r="F304" s="52" t="str">
        <f t="shared" si="13"/>
        <v>Type an X in column 1, 2 or 3</v>
      </c>
    </row>
    <row r="305" spans="1:6" s="5" customFormat="1" ht="18" x14ac:dyDescent="0.35">
      <c r="A305" s="39">
        <v>10</v>
      </c>
      <c r="B305" s="67" t="s">
        <v>515</v>
      </c>
      <c r="C305" s="64"/>
      <c r="D305" s="64"/>
      <c r="E305" s="64"/>
      <c r="F305" s="52" t="str">
        <f t="shared" si="13"/>
        <v>Type an X in column 1, 2 or 3</v>
      </c>
    </row>
    <row r="306" spans="1:6" s="5" customFormat="1" ht="15.5" x14ac:dyDescent="0.25">
      <c r="A306" s="6"/>
      <c r="B306" s="70" t="s">
        <v>516</v>
      </c>
      <c r="C306" s="62">
        <f>COUNTA(C296:C305)</f>
        <v>0</v>
      </c>
      <c r="D306" s="63">
        <f>COUNTA(D296:D305)</f>
        <v>0</v>
      </c>
      <c r="E306" s="63">
        <f>COUNTA(E296:E305)</f>
        <v>0</v>
      </c>
    </row>
    <row r="307" spans="1:6" s="5" customFormat="1" ht="20" x14ac:dyDescent="0.25">
      <c r="A307" s="6"/>
      <c r="B307" s="73" t="s">
        <v>517</v>
      </c>
      <c r="C307" s="62"/>
      <c r="D307" s="63"/>
      <c r="E307" s="63"/>
    </row>
    <row r="308" spans="1:6" s="5" customFormat="1" ht="15.5" x14ac:dyDescent="0.25">
      <c r="A308" s="6"/>
      <c r="B308" s="70"/>
      <c r="C308" s="62"/>
      <c r="D308" s="63"/>
      <c r="E308" s="63"/>
    </row>
    <row r="309" spans="1:6" s="5" customFormat="1" ht="15.5" x14ac:dyDescent="0.35">
      <c r="A309" s="74"/>
      <c r="B309" s="54" t="s">
        <v>356</v>
      </c>
      <c r="C309" s="63"/>
      <c r="D309" s="63"/>
      <c r="E309" s="75"/>
    </row>
    <row r="310" spans="1:6" s="5" customFormat="1" ht="13" x14ac:dyDescent="0.25">
      <c r="A310" s="55"/>
      <c r="B310" s="56" t="s">
        <v>518</v>
      </c>
      <c r="C310" s="57">
        <v>1</v>
      </c>
      <c r="D310" s="58">
        <v>2</v>
      </c>
      <c r="E310" s="58">
        <v>3</v>
      </c>
    </row>
    <row r="311" spans="1:6" s="5" customFormat="1" ht="18" x14ac:dyDescent="0.35">
      <c r="A311" s="39">
        <v>1</v>
      </c>
      <c r="B311" s="67" t="s">
        <v>519</v>
      </c>
      <c r="C311" s="64"/>
      <c r="D311" s="64"/>
      <c r="E311" s="64"/>
      <c r="F311" s="52" t="str">
        <f>IF(AND(C311="",D311="",E311=""),"Type an X in column 1, 2 or 3",IF(OR(AND(C311&lt;&gt;"",D311&lt;&gt;""),AND(C311&lt;&gt;"",E311&lt;&gt;""),AND(D311&lt;&gt;"",E311&lt;&gt;"")),"ERROR! Only one X per line; please correct!","Fine, carry on"))</f>
        <v>Type an X in column 1, 2 or 3</v>
      </c>
    </row>
    <row r="312" spans="1:6" s="5" customFormat="1" ht="18" x14ac:dyDescent="0.35">
      <c r="A312" s="39">
        <v>2</v>
      </c>
      <c r="B312" s="67" t="s">
        <v>520</v>
      </c>
      <c r="C312" s="64"/>
      <c r="D312" s="64"/>
      <c r="E312" s="64"/>
      <c r="F312" s="52" t="str">
        <f>IF(AND(C312="",D312="",E312=""),"Type an X in column 1, 2 or 3",IF(OR(AND(C312&lt;&gt;"",D312&lt;&gt;""),AND(C312&lt;&gt;"",E312&lt;&gt;""),AND(D312&lt;&gt;"",E312&lt;&gt;"")),"ERROR! Only one X per line; please correct!","Fine, carry on"))</f>
        <v>Type an X in column 1, 2 or 3</v>
      </c>
    </row>
    <row r="313" spans="1:6" s="5" customFormat="1" ht="18" x14ac:dyDescent="0.35">
      <c r="A313" s="39">
        <v>3</v>
      </c>
      <c r="B313" s="67" t="s">
        <v>521</v>
      </c>
      <c r="C313" s="64"/>
      <c r="D313" s="64"/>
      <c r="E313" s="64"/>
      <c r="F313" s="52" t="str">
        <f>IF(AND(C313="",D313="",E313=""),"Type an X in column 1, 2 or 3",IF(OR(AND(C313&lt;&gt;"",D313&lt;&gt;""),AND(C313&lt;&gt;"",E313&lt;&gt;""),AND(D313&lt;&gt;"",E313&lt;&gt;"")),"ERROR! Only one X per line; please correct!","Fine, carry on"))</f>
        <v>Type an X in column 1, 2 or 3</v>
      </c>
    </row>
    <row r="314" spans="1:6" s="5" customFormat="1" ht="18" x14ac:dyDescent="0.35">
      <c r="A314" s="39">
        <v>4</v>
      </c>
      <c r="B314" s="67" t="s">
        <v>522</v>
      </c>
      <c r="C314" s="64"/>
      <c r="D314" s="64"/>
      <c r="E314" s="64"/>
      <c r="F314" s="52" t="str">
        <f>IF(AND(C314="",D314="",E314=""),"Type an X in column 1, 2 or 3",IF(OR(AND(C314&lt;&gt;"",D314&lt;&gt;""),AND(C314&lt;&gt;"",E314&lt;&gt;""),AND(D314&lt;&gt;"",E314&lt;&gt;"")),"ERROR! Only one X per line; please correct!","Fine, carry on"))</f>
        <v>Type an X in column 1, 2 or 3</v>
      </c>
    </row>
    <row r="315" spans="1:6" s="5" customFormat="1" ht="18" x14ac:dyDescent="0.35">
      <c r="A315" s="39">
        <v>5</v>
      </c>
      <c r="B315" s="67" t="s">
        <v>523</v>
      </c>
      <c r="C315" s="64"/>
      <c r="D315" s="64"/>
      <c r="E315" s="64"/>
      <c r="F315" s="52" t="str">
        <f>IF(AND(C315="",D315="",E315=""),"Type an X in column 1, 2 or 3",IF(OR(AND(C315&lt;&gt;"",D315&lt;&gt;""),AND(C315&lt;&gt;"",E315&lt;&gt;""),AND(D315&lt;&gt;"",E315&lt;&gt;"")),"ERROR! Only one X per line; please correct!","Fine, carry on"))</f>
        <v>Type an X in column 1, 2 or 3</v>
      </c>
    </row>
    <row r="316" spans="1:6" s="5" customFormat="1" ht="15.5" x14ac:dyDescent="0.25">
      <c r="A316" s="6"/>
      <c r="B316" s="12"/>
      <c r="C316" s="62">
        <f>COUNTA(C311:C315)</f>
        <v>0</v>
      </c>
      <c r="D316" s="62">
        <f>COUNTA(D311:D315)</f>
        <v>0</v>
      </c>
      <c r="E316" s="62">
        <f>COUNTA(E311:E315)</f>
        <v>0</v>
      </c>
    </row>
    <row r="317" spans="1:6" s="5" customFormat="1" ht="15.5" x14ac:dyDescent="0.35">
      <c r="A317" s="74"/>
      <c r="B317" s="54" t="s">
        <v>356</v>
      </c>
      <c r="C317" s="63"/>
      <c r="D317" s="63"/>
      <c r="E317" s="75"/>
    </row>
    <row r="318" spans="1:6" s="5" customFormat="1" ht="13" x14ac:dyDescent="0.25">
      <c r="A318" s="55"/>
      <c r="B318" s="56" t="s">
        <v>524</v>
      </c>
      <c r="C318" s="57">
        <v>1</v>
      </c>
      <c r="D318" s="58">
        <v>2</v>
      </c>
      <c r="E318" s="58">
        <v>3</v>
      </c>
    </row>
    <row r="319" spans="1:6" s="5" customFormat="1" ht="18" x14ac:dyDescent="0.35">
      <c r="A319" s="39">
        <v>1</v>
      </c>
      <c r="B319" s="67" t="s">
        <v>525</v>
      </c>
      <c r="C319" s="64"/>
      <c r="D319" s="64"/>
      <c r="E319" s="64"/>
      <c r="F319" s="52" t="str">
        <f>IF(AND(C319="",D319="",E319=""),"Type an X in column 1, 2 or 3",IF(OR(AND(C319&lt;&gt;"",D319&lt;&gt;""),AND(C319&lt;&gt;"",E319&lt;&gt;""),AND(D319&lt;&gt;"",E319&lt;&gt;"")),"ERROR! Only one X per line; please correct!","Fine, carry on"))</f>
        <v>Type an X in column 1, 2 or 3</v>
      </c>
    </row>
    <row r="320" spans="1:6" s="5" customFormat="1" ht="18" x14ac:dyDescent="0.35">
      <c r="A320" s="39">
        <v>2</v>
      </c>
      <c r="B320" s="67" t="s">
        <v>526</v>
      </c>
      <c r="C320" s="64"/>
      <c r="D320" s="64"/>
      <c r="E320" s="64"/>
      <c r="F320" s="52" t="str">
        <f>IF(AND(C320="",D320="",E320=""),"Type an X in column 1, 2 or 3",IF(OR(AND(C320&lt;&gt;"",D320&lt;&gt;""),AND(C320&lt;&gt;"",E320&lt;&gt;""),AND(D320&lt;&gt;"",E320&lt;&gt;"")),"ERROR! Only one X per line; please correct!","Fine, carry on"))</f>
        <v>Type an X in column 1, 2 or 3</v>
      </c>
    </row>
    <row r="321" spans="1:6" s="5" customFormat="1" ht="18" x14ac:dyDescent="0.35">
      <c r="A321" s="39">
        <v>3</v>
      </c>
      <c r="B321" s="67" t="s">
        <v>527</v>
      </c>
      <c r="C321" s="64"/>
      <c r="D321" s="64"/>
      <c r="E321" s="64"/>
      <c r="F321" s="52" t="str">
        <f>IF(AND(C321="",D321="",E321=""),"Type an X in column 1, 2 or 3",IF(OR(AND(C321&lt;&gt;"",D321&lt;&gt;""),AND(C321&lt;&gt;"",E321&lt;&gt;""),AND(D321&lt;&gt;"",E321&lt;&gt;"")),"ERROR! Only one X per line; please correct!","Fine, carry on"))</f>
        <v>Type an X in column 1, 2 or 3</v>
      </c>
    </row>
    <row r="322" spans="1:6" s="5" customFormat="1" ht="18" x14ac:dyDescent="0.35">
      <c r="A322" s="39">
        <v>4</v>
      </c>
      <c r="B322" s="76" t="s">
        <v>528</v>
      </c>
      <c r="C322" s="64"/>
      <c r="D322" s="64"/>
      <c r="E322" s="64"/>
      <c r="F322" s="52" t="str">
        <f>IF(AND(C322="",D322="",E322=""),"Type an X in column 1, 2 or 3",IF(OR(AND(C322&lt;&gt;"",D322&lt;&gt;""),AND(C322&lt;&gt;"",E322&lt;&gt;""),AND(D322&lt;&gt;"",E322&lt;&gt;"")),"ERROR! Only one X per line; please correct!","Fine, carry on"))</f>
        <v>Type an X in column 1, 2 or 3</v>
      </c>
    </row>
    <row r="323" spans="1:6" s="5" customFormat="1" ht="18" x14ac:dyDescent="0.35">
      <c r="A323" s="39">
        <v>5</v>
      </c>
      <c r="B323" s="67" t="s">
        <v>529</v>
      </c>
      <c r="C323" s="64"/>
      <c r="D323" s="64"/>
      <c r="E323" s="64"/>
      <c r="F323" s="52" t="str">
        <f>IF(AND(C323="",D323="",E323=""),"Type an X in column 1, 2 or 3",IF(OR(AND(C323&lt;&gt;"",D323&lt;&gt;""),AND(C323&lt;&gt;"",E323&lt;&gt;""),AND(D323&lt;&gt;"",E323&lt;&gt;"")),"ERROR! Only one X per line; please correct!","Fine, carry on"))</f>
        <v>Type an X in column 1, 2 or 3</v>
      </c>
    </row>
    <row r="324" spans="1:6" s="5" customFormat="1" ht="15.5" x14ac:dyDescent="0.25">
      <c r="A324" s="6"/>
      <c r="B324" s="71"/>
      <c r="C324" s="62">
        <f>COUNTA(C319:C323)</f>
        <v>0</v>
      </c>
      <c r="D324" s="62">
        <f>COUNTA(D319:D323)</f>
        <v>0</v>
      </c>
      <c r="E324" s="62">
        <f>COUNTA(E319:E323)</f>
        <v>0</v>
      </c>
    </row>
    <row r="325" spans="1:6" s="5" customFormat="1" ht="15.5" x14ac:dyDescent="0.25">
      <c r="A325" s="6"/>
      <c r="B325" s="54" t="s">
        <v>356</v>
      </c>
      <c r="C325" s="3"/>
      <c r="D325" s="4"/>
      <c r="E325" s="4"/>
    </row>
    <row r="326" spans="1:6" s="5" customFormat="1" ht="13" x14ac:dyDescent="0.25">
      <c r="A326" s="55"/>
      <c r="B326" s="56" t="s">
        <v>530</v>
      </c>
      <c r="C326" s="57">
        <v>1</v>
      </c>
      <c r="D326" s="58">
        <v>2</v>
      </c>
      <c r="E326" s="58">
        <v>3</v>
      </c>
    </row>
    <row r="327" spans="1:6" s="5" customFormat="1" ht="18" x14ac:dyDescent="0.35">
      <c r="A327" s="39">
        <v>1</v>
      </c>
      <c r="B327" s="67" t="s">
        <v>531</v>
      </c>
      <c r="C327" s="64"/>
      <c r="D327" s="64"/>
      <c r="E327" s="64"/>
      <c r="F327" s="52" t="str">
        <f>IF(AND(C327="",D327="",E327=""),"Type an X in column 1, 2 or 3",IF(OR(AND(C327&lt;&gt;"",D327&lt;&gt;""),AND(C327&lt;&gt;"",E327&lt;&gt;""),AND(D327&lt;&gt;"",E327&lt;&gt;"")),"ERROR! Only one X per line; please correct!","Fine, carry on"))</f>
        <v>Type an X in column 1, 2 or 3</v>
      </c>
    </row>
    <row r="328" spans="1:6" s="5" customFormat="1" ht="18" x14ac:dyDescent="0.35">
      <c r="A328" s="39">
        <v>2</v>
      </c>
      <c r="B328" s="67" t="s">
        <v>532</v>
      </c>
      <c r="C328" s="64"/>
      <c r="D328" s="64"/>
      <c r="E328" s="64"/>
      <c r="F328" s="52" t="str">
        <f>IF(AND(C328="",D328="",E328=""),"Type an X in column 1, 2 or 3",IF(OR(AND(C328&lt;&gt;"",D328&lt;&gt;""),AND(C328&lt;&gt;"",E328&lt;&gt;""),AND(D328&lt;&gt;"",E328&lt;&gt;"")),"ERROR! Only one X per line; please correct!","Fine, carry on"))</f>
        <v>Type an X in column 1, 2 or 3</v>
      </c>
    </row>
    <row r="329" spans="1:6" s="5" customFormat="1" ht="18" x14ac:dyDescent="0.35">
      <c r="A329" s="39">
        <v>3</v>
      </c>
      <c r="B329" s="67" t="s">
        <v>533</v>
      </c>
      <c r="C329" s="64"/>
      <c r="D329" s="64"/>
      <c r="E329" s="64"/>
      <c r="F329" s="52" t="str">
        <f>IF(AND(C329="",D329="",E329=""),"Type an X in column 1, 2 or 3",IF(OR(AND(C329&lt;&gt;"",D329&lt;&gt;""),AND(C329&lt;&gt;"",E329&lt;&gt;""),AND(D329&lt;&gt;"",E329&lt;&gt;"")),"ERROR! Only one X per line; please correct!","Fine, carry on"))</f>
        <v>Type an X in column 1, 2 or 3</v>
      </c>
    </row>
    <row r="330" spans="1:6" s="5" customFormat="1" ht="18" x14ac:dyDescent="0.35">
      <c r="A330" s="39">
        <v>4</v>
      </c>
      <c r="B330" s="67" t="s">
        <v>534</v>
      </c>
      <c r="C330" s="64"/>
      <c r="D330" s="64"/>
      <c r="E330" s="64"/>
      <c r="F330" s="52" t="str">
        <f>IF(AND(C330="",D330="",E330=""),"Type an X in column 1, 2 or 3",IF(OR(AND(C330&lt;&gt;"",D330&lt;&gt;""),AND(C330&lt;&gt;"",E330&lt;&gt;""),AND(D330&lt;&gt;"",E330&lt;&gt;"")),"ERROR! Only one X per line; please correct!","Fine, carry on"))</f>
        <v>Type an X in column 1, 2 or 3</v>
      </c>
    </row>
    <row r="331" spans="1:6" s="5" customFormat="1" ht="18" x14ac:dyDescent="0.35">
      <c r="A331" s="39">
        <v>5</v>
      </c>
      <c r="B331" s="67" t="s">
        <v>535</v>
      </c>
      <c r="C331" s="64"/>
      <c r="D331" s="64"/>
      <c r="E331" s="64"/>
      <c r="F331" s="52" t="str">
        <f>IF(AND(C331="",D331="",E331=""),"Type an X in column 1, 2 or 3",IF(OR(AND(C331&lt;&gt;"",D331&lt;&gt;""),AND(C331&lt;&gt;"",E331&lt;&gt;""),AND(D331&lt;&gt;"",E331&lt;&gt;"")),"ERROR! Only one X per line; please correct!","Fine, carry on"))</f>
        <v>Type an X in column 1, 2 or 3</v>
      </c>
    </row>
    <row r="332" spans="1:6" s="5" customFormat="1" ht="15.5" x14ac:dyDescent="0.25">
      <c r="A332" s="6"/>
      <c r="B332" s="12"/>
      <c r="C332" s="62">
        <f>COUNTA(C327:C331)</f>
        <v>0</v>
      </c>
      <c r="D332" s="62">
        <f>COUNTA(D327:D331)</f>
        <v>0</v>
      </c>
      <c r="E332" s="62">
        <f>COUNTA(E327:E331)</f>
        <v>0</v>
      </c>
    </row>
    <row r="333" spans="1:6" s="5" customFormat="1" ht="15.5" x14ac:dyDescent="0.25">
      <c r="A333" s="6"/>
      <c r="B333" s="54" t="s">
        <v>356</v>
      </c>
      <c r="C333" s="3"/>
      <c r="D333" s="4"/>
      <c r="E333" s="4"/>
    </row>
    <row r="334" spans="1:6" s="5" customFormat="1" ht="13" x14ac:dyDescent="0.25">
      <c r="A334" s="55"/>
      <c r="B334" s="56" t="s">
        <v>536</v>
      </c>
      <c r="C334" s="57">
        <v>1</v>
      </c>
      <c r="D334" s="58">
        <v>2</v>
      </c>
      <c r="E334" s="58">
        <v>3</v>
      </c>
    </row>
    <row r="335" spans="1:6" s="5" customFormat="1" ht="18" x14ac:dyDescent="0.35">
      <c r="A335" s="39">
        <v>1</v>
      </c>
      <c r="B335" s="77" t="s">
        <v>537</v>
      </c>
      <c r="C335" s="64"/>
      <c r="D335" s="64"/>
      <c r="E335" s="64"/>
      <c r="F335" s="52" t="str">
        <f>IF(AND(C335="",D335="",E335=""),"Type an X in column 1, 2 or 3",IF(OR(AND(C335&lt;&gt;"",D335&lt;&gt;""),AND(C335&lt;&gt;"",E335&lt;&gt;""),AND(D335&lt;&gt;"",E335&lt;&gt;"")),"ERROR! Only one X per line; please correct!","Fine, carry on"))</f>
        <v>Type an X in column 1, 2 or 3</v>
      </c>
    </row>
    <row r="336" spans="1:6" s="5" customFormat="1" ht="18" x14ac:dyDescent="0.35">
      <c r="A336" s="39">
        <v>2</v>
      </c>
      <c r="B336" s="77" t="s">
        <v>538</v>
      </c>
      <c r="C336" s="64"/>
      <c r="D336" s="64"/>
      <c r="E336" s="64"/>
      <c r="F336" s="52" t="str">
        <f>IF(AND(C336="",D336="",E336=""),"Type an X in column 1, 2 or 3",IF(OR(AND(C336&lt;&gt;"",D336&lt;&gt;""),AND(C336&lt;&gt;"",E336&lt;&gt;""),AND(D336&lt;&gt;"",E336&lt;&gt;"")),"ERROR! Only one X per line; please correct!","Fine, carry on"))</f>
        <v>Type an X in column 1, 2 or 3</v>
      </c>
    </row>
    <row r="337" spans="1:6" s="5" customFormat="1" ht="18" x14ac:dyDescent="0.35">
      <c r="A337" s="39">
        <v>3</v>
      </c>
      <c r="B337" s="77" t="s">
        <v>539</v>
      </c>
      <c r="C337" s="64"/>
      <c r="D337" s="64"/>
      <c r="E337" s="64"/>
      <c r="F337" s="52" t="str">
        <f>IF(AND(C337="",D337="",E337=""),"Type an X in column 1, 2 or 3",IF(OR(AND(C337&lt;&gt;"",D337&lt;&gt;""),AND(C337&lt;&gt;"",E337&lt;&gt;""),AND(D337&lt;&gt;"",E337&lt;&gt;"")),"ERROR! Only one X per line; please correct!","Fine, carry on"))</f>
        <v>Type an X in column 1, 2 or 3</v>
      </c>
    </row>
    <row r="338" spans="1:6" s="5" customFormat="1" ht="18" x14ac:dyDescent="0.35">
      <c r="A338" s="39">
        <v>4</v>
      </c>
      <c r="B338" s="77" t="s">
        <v>540</v>
      </c>
      <c r="C338" s="64"/>
      <c r="D338" s="64"/>
      <c r="E338" s="64"/>
      <c r="F338" s="52" t="str">
        <f>IF(AND(C338="",D338="",E338=""),"Type an X in column 1, 2 or 3",IF(OR(AND(C338&lt;&gt;"",D338&lt;&gt;""),AND(C338&lt;&gt;"",E338&lt;&gt;""),AND(D338&lt;&gt;"",E338&lt;&gt;"")),"ERROR! Only one X per line; please correct!","Fine, carry on"))</f>
        <v>Type an X in column 1, 2 or 3</v>
      </c>
    </row>
    <row r="339" spans="1:6" s="5" customFormat="1" ht="18" x14ac:dyDescent="0.35">
      <c r="A339" s="39">
        <v>5</v>
      </c>
      <c r="B339" s="77" t="s">
        <v>541</v>
      </c>
      <c r="C339" s="64"/>
      <c r="D339" s="64"/>
      <c r="E339" s="64"/>
      <c r="F339" s="52" t="str">
        <f>IF(AND(C339="",D339="",E339=""),"Type an X in column 1, 2 or 3",IF(OR(AND(C339&lt;&gt;"",D339&lt;&gt;""),AND(C339&lt;&gt;"",E339&lt;&gt;""),AND(D339&lt;&gt;"",E339&lt;&gt;"")),"ERROR! Only one X per line; please correct!","Fine, carry on"))</f>
        <v>Type an X in column 1, 2 or 3</v>
      </c>
    </row>
    <row r="340" spans="1:6" s="5" customFormat="1" ht="15.5" x14ac:dyDescent="0.25">
      <c r="A340" s="6"/>
      <c r="B340" s="12"/>
      <c r="C340" s="62">
        <f>COUNTA(C335:C339)</f>
        <v>0</v>
      </c>
      <c r="D340" s="62">
        <f>COUNTA(D335:D339)</f>
        <v>0</v>
      </c>
      <c r="E340" s="62">
        <f>COUNTA(E335:E339)</f>
        <v>0</v>
      </c>
    </row>
    <row r="341" spans="1:6" s="5" customFormat="1" ht="15.5" x14ac:dyDescent="0.25">
      <c r="A341" s="6"/>
      <c r="B341" s="78" t="s">
        <v>356</v>
      </c>
      <c r="C341" s="3"/>
      <c r="D341" s="4"/>
      <c r="E341" s="4"/>
    </row>
    <row r="342" spans="1:6" s="5" customFormat="1" ht="13" x14ac:dyDescent="0.25">
      <c r="A342" s="55"/>
      <c r="B342" s="56" t="s">
        <v>542</v>
      </c>
      <c r="C342" s="57">
        <v>1</v>
      </c>
      <c r="D342" s="58">
        <v>2</v>
      </c>
      <c r="E342" s="58">
        <v>3</v>
      </c>
    </row>
    <row r="343" spans="1:6" s="5" customFormat="1" ht="18" x14ac:dyDescent="0.35">
      <c r="A343" s="39">
        <v>1</v>
      </c>
      <c r="B343" s="77" t="s">
        <v>543</v>
      </c>
      <c r="C343" s="64"/>
      <c r="D343" s="64"/>
      <c r="E343" s="64"/>
      <c r="F343" s="52" t="str">
        <f>IF(AND(C343="",D343="",E343=""),"Type an X in column 1, 2 or 3",IF(OR(AND(C343&lt;&gt;"",D343&lt;&gt;""),AND(C343&lt;&gt;"",E343&lt;&gt;""),AND(D343&lt;&gt;"",E343&lt;&gt;"")),"ERROR! Only one X per line; please correct!","Fine, carry on"))</f>
        <v>Type an X in column 1, 2 or 3</v>
      </c>
    </row>
    <row r="344" spans="1:6" s="5" customFormat="1" ht="18" x14ac:dyDescent="0.35">
      <c r="A344" s="39">
        <v>2</v>
      </c>
      <c r="B344" s="77" t="s">
        <v>544</v>
      </c>
      <c r="C344" s="64"/>
      <c r="D344" s="64"/>
      <c r="E344" s="64"/>
      <c r="F344" s="52" t="str">
        <f>IF(AND(C344="",D344="",E344=""),"Type an X in column 1, 2 or 3",IF(OR(AND(C344&lt;&gt;"",D344&lt;&gt;""),AND(C344&lt;&gt;"",E344&lt;&gt;""),AND(D344&lt;&gt;"",E344&lt;&gt;"")),"ERROR! Only one X per line; please correct!","Fine, carry on"))</f>
        <v>Type an X in column 1, 2 or 3</v>
      </c>
    </row>
    <row r="345" spans="1:6" s="5" customFormat="1" ht="18" x14ac:dyDescent="0.35">
      <c r="A345" s="39">
        <v>3</v>
      </c>
      <c r="B345" s="77" t="s">
        <v>545</v>
      </c>
      <c r="C345" s="64"/>
      <c r="D345" s="64"/>
      <c r="E345" s="64"/>
      <c r="F345" s="52" t="str">
        <f>IF(AND(C345="",D345="",E345=""),"Type an X in column 1, 2 or 3",IF(OR(AND(C345&lt;&gt;"",D345&lt;&gt;""),AND(C345&lt;&gt;"",E345&lt;&gt;""),AND(D345&lt;&gt;"",E345&lt;&gt;"")),"ERROR! Only one X per line; please correct!","Fine, carry on"))</f>
        <v>Type an X in column 1, 2 or 3</v>
      </c>
    </row>
    <row r="346" spans="1:6" s="5" customFormat="1" ht="18" x14ac:dyDescent="0.35">
      <c r="A346" s="39">
        <v>4</v>
      </c>
      <c r="B346" s="77" t="s">
        <v>546</v>
      </c>
      <c r="C346" s="64"/>
      <c r="D346" s="64"/>
      <c r="E346" s="64"/>
      <c r="F346" s="52" t="str">
        <f>IF(AND(C346="",D346="",E346=""),"Type an X in column 1, 2 or 3",IF(OR(AND(C346&lt;&gt;"",D346&lt;&gt;""),AND(C346&lt;&gt;"",E346&lt;&gt;""),AND(D346&lt;&gt;"",E346&lt;&gt;"")),"ERROR! Only one X per line; please correct!","Fine, carry on"))</f>
        <v>Type an X in column 1, 2 or 3</v>
      </c>
    </row>
    <row r="347" spans="1:6" s="5" customFormat="1" ht="18" x14ac:dyDescent="0.35">
      <c r="A347" s="39">
        <v>5</v>
      </c>
      <c r="B347" s="77" t="s">
        <v>547</v>
      </c>
      <c r="C347" s="64"/>
      <c r="D347" s="64"/>
      <c r="E347" s="64"/>
      <c r="F347" s="52" t="str">
        <f>IF(AND(C347="",D347="",E347=""),"Type an X in column 1, 2 or 3",IF(OR(AND(C347&lt;&gt;"",D347&lt;&gt;""),AND(C347&lt;&gt;"",E347&lt;&gt;""),AND(D347&lt;&gt;"",E347&lt;&gt;"")),"ERROR! Only one X per line; please correct!","Fine, carry on"))</f>
        <v>Type an X in column 1, 2 or 3</v>
      </c>
    </row>
    <row r="348" spans="1:6" s="5" customFormat="1" ht="15.5" x14ac:dyDescent="0.25">
      <c r="A348" s="6"/>
      <c r="B348" s="12"/>
      <c r="C348" s="62">
        <f>COUNTA(C343:C347)</f>
        <v>0</v>
      </c>
      <c r="D348" s="62">
        <f>COUNTA(D343:D347)</f>
        <v>0</v>
      </c>
      <c r="E348" s="62">
        <f>COUNTA(E343:E347)</f>
        <v>0</v>
      </c>
    </row>
    <row r="349" spans="1:6" s="5" customFormat="1" ht="15.5" x14ac:dyDescent="0.25">
      <c r="A349" s="6"/>
      <c r="B349" s="78" t="s">
        <v>356</v>
      </c>
      <c r="C349" s="3"/>
      <c r="D349" s="4"/>
      <c r="E349" s="4"/>
    </row>
    <row r="350" spans="1:6" s="5" customFormat="1" ht="13" x14ac:dyDescent="0.25">
      <c r="A350" s="55"/>
      <c r="B350" s="56" t="s">
        <v>548</v>
      </c>
      <c r="C350" s="57">
        <v>1</v>
      </c>
      <c r="D350" s="58">
        <v>2</v>
      </c>
      <c r="E350" s="58">
        <v>3</v>
      </c>
    </row>
    <row r="351" spans="1:6" s="5" customFormat="1" ht="18" x14ac:dyDescent="0.35">
      <c r="A351" s="39">
        <v>1</v>
      </c>
      <c r="B351" s="77" t="s">
        <v>549</v>
      </c>
      <c r="C351" s="64"/>
      <c r="D351" s="64"/>
      <c r="E351" s="64"/>
      <c r="F351" s="52" t="str">
        <f>IF(AND(C351="",D351="",E351=""),"Type an X in column 1, 2 or 3",IF(OR(AND(C351&lt;&gt;"",D351&lt;&gt;""),AND(C351&lt;&gt;"",E351&lt;&gt;""),AND(D351&lt;&gt;"",E351&lt;&gt;"")),"ERROR! Only one X per line; please correct!","Fine, carry on"))</f>
        <v>Type an X in column 1, 2 or 3</v>
      </c>
    </row>
    <row r="352" spans="1:6" s="5" customFormat="1" ht="18" x14ac:dyDescent="0.35">
      <c r="A352" s="39">
        <v>2</v>
      </c>
      <c r="B352" s="77" t="s">
        <v>550</v>
      </c>
      <c r="C352" s="64"/>
      <c r="D352" s="64"/>
      <c r="E352" s="64"/>
      <c r="F352" s="52" t="str">
        <f>IF(AND(C352="",D352="",E352=""),"Type an X in column 1, 2 or 3",IF(OR(AND(C352&lt;&gt;"",D352&lt;&gt;""),AND(C352&lt;&gt;"",E352&lt;&gt;""),AND(D352&lt;&gt;"",E352&lt;&gt;"")),"ERROR! Only one X per line; please correct!","Fine, carry on"))</f>
        <v>Type an X in column 1, 2 or 3</v>
      </c>
    </row>
    <row r="353" spans="1:6" s="5" customFormat="1" ht="18" x14ac:dyDescent="0.35">
      <c r="A353" s="39">
        <v>3</v>
      </c>
      <c r="B353" s="77" t="s">
        <v>551</v>
      </c>
      <c r="C353" s="64"/>
      <c r="D353" s="64"/>
      <c r="E353" s="64"/>
      <c r="F353" s="52" t="str">
        <f>IF(AND(C353="",D353="",E353=""),"Type an X in column 1, 2 or 3",IF(OR(AND(C353&lt;&gt;"",D353&lt;&gt;""),AND(C353&lt;&gt;"",E353&lt;&gt;""),AND(D353&lt;&gt;"",E353&lt;&gt;"")),"ERROR! Only one X per line; please correct!","Fine, carry on"))</f>
        <v>Type an X in column 1, 2 or 3</v>
      </c>
    </row>
    <row r="354" spans="1:6" s="5" customFormat="1" ht="18" x14ac:dyDescent="0.35">
      <c r="A354" s="39">
        <v>4</v>
      </c>
      <c r="B354" s="77" t="s">
        <v>552</v>
      </c>
      <c r="C354" s="64"/>
      <c r="D354" s="64"/>
      <c r="E354" s="64"/>
      <c r="F354" s="52" t="str">
        <f>IF(AND(C354="",D354="",E354=""),"Type an X in column 1, 2 or 3",IF(OR(AND(C354&lt;&gt;"",D354&lt;&gt;""),AND(C354&lt;&gt;"",E354&lt;&gt;""),AND(D354&lt;&gt;"",E354&lt;&gt;"")),"ERROR! Only one X per line; please correct!","Fine, carry on"))</f>
        <v>Type an X in column 1, 2 or 3</v>
      </c>
    </row>
    <row r="355" spans="1:6" s="5" customFormat="1" ht="18" x14ac:dyDescent="0.35">
      <c r="A355" s="39">
        <v>5</v>
      </c>
      <c r="B355" s="77" t="s">
        <v>553</v>
      </c>
      <c r="C355" s="64"/>
      <c r="D355" s="64"/>
      <c r="E355" s="64"/>
      <c r="F355" s="52" t="str">
        <f>IF(AND(C355="",D355="",E355=""),"Type an X in column 1, 2 or 3",IF(OR(AND(C355&lt;&gt;"",D355&lt;&gt;""),AND(C355&lt;&gt;"",E355&lt;&gt;""),AND(D355&lt;&gt;"",E355&lt;&gt;"")),"ERROR! Only one X per line; please correct!","Fine, carry on"))</f>
        <v>Type an X in column 1, 2 or 3</v>
      </c>
    </row>
    <row r="356" spans="1:6" s="5" customFormat="1" ht="15.5" x14ac:dyDescent="0.25">
      <c r="A356" s="6"/>
      <c r="B356" s="12"/>
      <c r="C356" s="62">
        <f>COUNTA(C351:C355)</f>
        <v>0</v>
      </c>
      <c r="D356" s="62">
        <f>COUNTA(D351:D355)</f>
        <v>0</v>
      </c>
      <c r="E356" s="62">
        <f>COUNTA(E351:E355)</f>
        <v>0</v>
      </c>
    </row>
    <row r="357" spans="1:6" s="5" customFormat="1" ht="15.5" x14ac:dyDescent="0.25">
      <c r="A357" s="6"/>
      <c r="B357" s="54" t="s">
        <v>356</v>
      </c>
      <c r="C357" s="3"/>
      <c r="D357" s="4"/>
      <c r="E357" s="4"/>
    </row>
    <row r="358" spans="1:6" s="5" customFormat="1" ht="13" x14ac:dyDescent="0.25">
      <c r="A358" s="55"/>
      <c r="B358" s="56" t="s">
        <v>554</v>
      </c>
      <c r="C358" s="57">
        <v>1</v>
      </c>
      <c r="D358" s="58">
        <v>2</v>
      </c>
      <c r="E358" s="58">
        <v>3</v>
      </c>
    </row>
    <row r="359" spans="1:6" s="5" customFormat="1" ht="18" x14ac:dyDescent="0.35">
      <c r="A359" s="39">
        <v>1</v>
      </c>
      <c r="B359" s="77" t="s">
        <v>555</v>
      </c>
      <c r="C359" s="64"/>
      <c r="D359" s="64"/>
      <c r="E359" s="64"/>
      <c r="F359" s="52" t="str">
        <f>IF(AND(C359="",D359="",E359=""),"Type an X in column 1, 2 or 3",IF(OR(AND(C359&lt;&gt;"",D359&lt;&gt;""),AND(C359&lt;&gt;"",E359&lt;&gt;""),AND(D359&lt;&gt;"",E359&lt;&gt;"")),"ERROR! Only one X per line; please correct!","Fine, carry on"))</f>
        <v>Type an X in column 1, 2 or 3</v>
      </c>
    </row>
    <row r="360" spans="1:6" s="5" customFormat="1" ht="18" x14ac:dyDescent="0.35">
      <c r="A360" s="39">
        <v>2</v>
      </c>
      <c r="B360" s="77" t="s">
        <v>556</v>
      </c>
      <c r="C360" s="64"/>
      <c r="D360" s="64"/>
      <c r="E360" s="64"/>
      <c r="F360" s="52" t="str">
        <f>IF(AND(C360="",D360="",E360=""),"Type an X in column 1, 2 or 3",IF(OR(AND(C360&lt;&gt;"",D360&lt;&gt;""),AND(C360&lt;&gt;"",E360&lt;&gt;""),AND(D360&lt;&gt;"",E360&lt;&gt;"")),"ERROR! Only one X per line; please correct!","Fine, carry on"))</f>
        <v>Type an X in column 1, 2 or 3</v>
      </c>
    </row>
    <row r="361" spans="1:6" s="5" customFormat="1" ht="18" x14ac:dyDescent="0.35">
      <c r="A361" s="39">
        <v>3</v>
      </c>
      <c r="B361" s="77" t="s">
        <v>557</v>
      </c>
      <c r="C361" s="64"/>
      <c r="D361" s="64"/>
      <c r="E361" s="64"/>
      <c r="F361" s="52" t="str">
        <f>IF(AND(C361="",D361="",E361=""),"Type an X in column 1, 2 or 3",IF(OR(AND(C361&lt;&gt;"",D361&lt;&gt;""),AND(C361&lt;&gt;"",E361&lt;&gt;""),AND(D361&lt;&gt;"",E361&lt;&gt;"")),"ERROR! Only one X per line; please correct!","Fine, carry on"))</f>
        <v>Type an X in column 1, 2 or 3</v>
      </c>
    </row>
    <row r="362" spans="1:6" s="5" customFormat="1" ht="18" x14ac:dyDescent="0.35">
      <c r="A362" s="39">
        <v>4</v>
      </c>
      <c r="B362" s="77" t="s">
        <v>558</v>
      </c>
      <c r="C362" s="64"/>
      <c r="D362" s="64"/>
      <c r="E362" s="64"/>
      <c r="F362" s="52" t="str">
        <f>IF(AND(C362="",D362="",E362=""),"Type an X in column 1, 2 or 3",IF(OR(AND(C362&lt;&gt;"",D362&lt;&gt;""),AND(C362&lt;&gt;"",E362&lt;&gt;""),AND(D362&lt;&gt;"",E362&lt;&gt;"")),"ERROR! Only one X per line; please correct!","Fine, carry on"))</f>
        <v>Type an X in column 1, 2 or 3</v>
      </c>
    </row>
    <row r="363" spans="1:6" s="5" customFormat="1" ht="18" x14ac:dyDescent="0.35">
      <c r="A363" s="39">
        <v>5</v>
      </c>
      <c r="B363" s="77" t="s">
        <v>559</v>
      </c>
      <c r="C363" s="64"/>
      <c r="D363" s="64"/>
      <c r="E363" s="64"/>
      <c r="F363" s="52" t="str">
        <f>IF(AND(C363="",D363="",E363=""),"Type an X in column 1, 2 or 3",IF(OR(AND(C363&lt;&gt;"",D363&lt;&gt;""),AND(C363&lt;&gt;"",E363&lt;&gt;""),AND(D363&lt;&gt;"",E363&lt;&gt;"")),"ERROR! Only one X per line; please correct!","Fine, carry on"))</f>
        <v>Type an X in column 1, 2 or 3</v>
      </c>
    </row>
    <row r="364" spans="1:6" s="5" customFormat="1" ht="15.5" x14ac:dyDescent="0.25">
      <c r="A364" s="6"/>
      <c r="B364" s="12"/>
      <c r="C364" s="62">
        <f>COUNTA(C359:C363)</f>
        <v>0</v>
      </c>
      <c r="D364" s="62">
        <f>COUNTA(D359:D363)</f>
        <v>0</v>
      </c>
      <c r="E364" s="62">
        <f>COUNTA(E359:E363)</f>
        <v>0</v>
      </c>
    </row>
    <row r="365" spans="1:6" s="5" customFormat="1" ht="20" x14ac:dyDescent="0.25">
      <c r="A365" s="6"/>
      <c r="B365" s="79" t="s">
        <v>560</v>
      </c>
      <c r="C365" s="3"/>
      <c r="D365" s="3"/>
      <c r="E365" s="3"/>
    </row>
    <row r="366" spans="1:6" s="5" customFormat="1" ht="15.5" x14ac:dyDescent="0.25">
      <c r="A366" s="6"/>
      <c r="B366" s="12"/>
      <c r="C366" s="3"/>
      <c r="D366" s="4"/>
      <c r="E366" s="4"/>
    </row>
    <row r="367" spans="1:6" s="5" customFormat="1" ht="15.5" x14ac:dyDescent="0.25">
      <c r="A367" s="6"/>
      <c r="B367" s="54" t="s">
        <v>356</v>
      </c>
      <c r="C367" s="3"/>
      <c r="D367" s="4"/>
      <c r="E367" s="4"/>
    </row>
    <row r="368" spans="1:6" s="5" customFormat="1" ht="13" x14ac:dyDescent="0.25">
      <c r="A368" s="55"/>
      <c r="B368" s="56" t="s">
        <v>561</v>
      </c>
      <c r="C368" s="57">
        <v>1</v>
      </c>
      <c r="D368" s="58">
        <v>2</v>
      </c>
      <c r="E368" s="58">
        <v>3</v>
      </c>
    </row>
    <row r="369" spans="1:6" s="5" customFormat="1" ht="18" x14ac:dyDescent="0.35">
      <c r="A369" s="80">
        <v>1</v>
      </c>
      <c r="B369" s="81" t="s">
        <v>562</v>
      </c>
      <c r="C369" s="64"/>
      <c r="D369" s="64"/>
      <c r="E369" s="64"/>
      <c r="F369" s="52" t="str">
        <f>IF(AND(C369="",D369="",E369=""),"Type an X in column 1, 2 or 3",IF(OR(AND(C369&lt;&gt;"",D369&lt;&gt;""),AND(C369&lt;&gt;"",E369&lt;&gt;""),AND(D369&lt;&gt;"",E369&lt;&gt;"")),"ERROR! Only one X per line; please correct!","Fine, carry on"))</f>
        <v>Type an X in column 1, 2 or 3</v>
      </c>
    </row>
    <row r="370" spans="1:6" s="5" customFormat="1" ht="18" x14ac:dyDescent="0.35">
      <c r="A370" s="80">
        <v>2</v>
      </c>
      <c r="B370" s="81" t="s">
        <v>563</v>
      </c>
      <c r="C370" s="64"/>
      <c r="D370" s="64"/>
      <c r="E370" s="64"/>
      <c r="F370" s="52" t="str">
        <f>IF(AND(C370="",D370="",E370=""),"Type an X in column 1, 2 or 3",IF(OR(AND(C370&lt;&gt;"",D370&lt;&gt;""),AND(C370&lt;&gt;"",E370&lt;&gt;""),AND(D370&lt;&gt;"",E370&lt;&gt;"")),"ERROR! Only one X per line; please correct!","Fine, carry on"))</f>
        <v>Type an X in column 1, 2 or 3</v>
      </c>
    </row>
    <row r="371" spans="1:6" s="5" customFormat="1" ht="18" x14ac:dyDescent="0.35">
      <c r="A371" s="80">
        <v>3</v>
      </c>
      <c r="B371" s="81" t="s">
        <v>564</v>
      </c>
      <c r="C371" s="64"/>
      <c r="D371" s="64"/>
      <c r="E371" s="64"/>
      <c r="F371" s="52" t="str">
        <f>IF(AND(C371="",D371="",E371=""),"Type an X in column 1, 2 or 3",IF(OR(AND(C371&lt;&gt;"",D371&lt;&gt;""),AND(C371&lt;&gt;"",E371&lt;&gt;""),AND(D371&lt;&gt;"",E371&lt;&gt;"")),"ERROR! Only one X per line; please correct!","Fine, carry on"))</f>
        <v>Type an X in column 1, 2 or 3</v>
      </c>
    </row>
    <row r="372" spans="1:6" s="5" customFormat="1" ht="18" x14ac:dyDescent="0.35">
      <c r="A372" s="80">
        <v>4</v>
      </c>
      <c r="B372" s="81" t="s">
        <v>565</v>
      </c>
      <c r="C372" s="64"/>
      <c r="D372" s="64"/>
      <c r="E372" s="64"/>
      <c r="F372" s="52" t="str">
        <f>IF(AND(C372="",D372="",E372=""),"Type an X in column 1, 2 or 3",IF(OR(AND(C372&lt;&gt;"",D372&lt;&gt;""),AND(C372&lt;&gt;"",E372&lt;&gt;""),AND(D372&lt;&gt;"",E372&lt;&gt;"")),"ERROR! Only one X per line; please correct!","Fine, carry on"))</f>
        <v>Type an X in column 1, 2 or 3</v>
      </c>
    </row>
    <row r="373" spans="1:6" s="5" customFormat="1" ht="18" x14ac:dyDescent="0.35">
      <c r="A373" s="80">
        <v>5</v>
      </c>
      <c r="B373" s="81" t="s">
        <v>566</v>
      </c>
      <c r="C373" s="64"/>
      <c r="D373" s="64"/>
      <c r="E373" s="64"/>
      <c r="F373" s="52" t="str">
        <f>IF(AND(C373="",D373="",E373=""),"Type an X in column 1, 2 or 3",IF(OR(AND(C373&lt;&gt;"",D373&lt;&gt;""),AND(C373&lt;&gt;"",E373&lt;&gt;""),AND(D373&lt;&gt;"",E373&lt;&gt;"")),"ERROR! Only one X per line; please correct!","Fine, carry on"))</f>
        <v>Type an X in column 1, 2 or 3</v>
      </c>
    </row>
    <row r="374" spans="1:6" s="5" customFormat="1" ht="15.5" x14ac:dyDescent="0.25">
      <c r="A374" s="6"/>
      <c r="B374" s="12"/>
      <c r="C374" s="62">
        <f>COUNTA(C369:C373)</f>
        <v>0</v>
      </c>
      <c r="D374" s="62">
        <f>COUNTA(D369:D373)</f>
        <v>0</v>
      </c>
      <c r="E374" s="62">
        <f>COUNTA(E369:E373)</f>
        <v>0</v>
      </c>
    </row>
    <row r="375" spans="1:6" s="5" customFormat="1" ht="15.5" x14ac:dyDescent="0.25">
      <c r="A375" s="6"/>
      <c r="B375" s="78" t="s">
        <v>356</v>
      </c>
      <c r="C375" s="3"/>
      <c r="D375" s="4"/>
      <c r="E375" s="4"/>
    </row>
    <row r="376" spans="1:6" s="5" customFormat="1" ht="13" x14ac:dyDescent="0.25">
      <c r="A376" s="55"/>
      <c r="B376" s="56" t="s">
        <v>567</v>
      </c>
      <c r="C376" s="57">
        <v>1</v>
      </c>
      <c r="D376" s="58">
        <v>2</v>
      </c>
      <c r="E376" s="58">
        <v>3</v>
      </c>
    </row>
    <row r="377" spans="1:6" s="5" customFormat="1" ht="18" x14ac:dyDescent="0.35">
      <c r="A377" s="80">
        <v>1</v>
      </c>
      <c r="B377" s="81" t="s">
        <v>568</v>
      </c>
      <c r="C377" s="64"/>
      <c r="D377" s="64"/>
      <c r="E377" s="64"/>
      <c r="F377" s="52" t="str">
        <f>IF(AND(C377="",D377="",E377=""),"Type an X in column 1, 2 or 3",IF(OR(AND(C377&lt;&gt;"",D377&lt;&gt;""),AND(C377&lt;&gt;"",E377&lt;&gt;""),AND(D377&lt;&gt;"",E377&lt;&gt;"")),"ERROR! Only one X per line; please correct!","Fine, carry on"))</f>
        <v>Type an X in column 1, 2 or 3</v>
      </c>
    </row>
    <row r="378" spans="1:6" s="5" customFormat="1" ht="18" x14ac:dyDescent="0.35">
      <c r="A378" s="80">
        <v>2</v>
      </c>
      <c r="B378" s="81" t="s">
        <v>569</v>
      </c>
      <c r="C378" s="64"/>
      <c r="D378" s="64"/>
      <c r="E378" s="64"/>
      <c r="F378" s="52" t="str">
        <f>IF(AND(C378="",D378="",E378=""),"Type an X in column 1, 2 or 3",IF(OR(AND(C378&lt;&gt;"",D378&lt;&gt;""),AND(C378&lt;&gt;"",E378&lt;&gt;""),AND(D378&lt;&gt;"",E378&lt;&gt;"")),"ERROR! Only one X per line; please correct!","Fine, carry on"))</f>
        <v>Type an X in column 1, 2 or 3</v>
      </c>
    </row>
    <row r="379" spans="1:6" s="5" customFormat="1" ht="18" x14ac:dyDescent="0.35">
      <c r="A379" s="80">
        <v>3</v>
      </c>
      <c r="B379" s="81" t="s">
        <v>570</v>
      </c>
      <c r="C379" s="64"/>
      <c r="D379" s="64"/>
      <c r="E379" s="64"/>
      <c r="F379" s="52" t="str">
        <f>IF(AND(C379="",D379="",E379=""),"Type an X in column 1, 2 or 3",IF(OR(AND(C379&lt;&gt;"",D379&lt;&gt;""),AND(C379&lt;&gt;"",E379&lt;&gt;""),AND(D379&lt;&gt;"",E379&lt;&gt;"")),"ERROR! Only one X per line; please correct!","Fine, carry on"))</f>
        <v>Type an X in column 1, 2 or 3</v>
      </c>
    </row>
    <row r="380" spans="1:6" s="5" customFormat="1" ht="18" x14ac:dyDescent="0.35">
      <c r="A380" s="80">
        <v>4</v>
      </c>
      <c r="B380" s="81" t="s">
        <v>571</v>
      </c>
      <c r="C380" s="64"/>
      <c r="D380" s="64"/>
      <c r="E380" s="64"/>
      <c r="F380" s="52" t="str">
        <f>IF(AND(C380="",D380="",E380=""),"Type an X in column 1, 2 or 3",IF(OR(AND(C380&lt;&gt;"",D380&lt;&gt;""),AND(C380&lt;&gt;"",E380&lt;&gt;""),AND(D380&lt;&gt;"",E380&lt;&gt;"")),"ERROR! Only one X per line; please correct!","Fine, carry on"))</f>
        <v>Type an X in column 1, 2 or 3</v>
      </c>
    </row>
    <row r="381" spans="1:6" s="5" customFormat="1" ht="18" x14ac:dyDescent="0.35">
      <c r="A381" s="80">
        <v>5</v>
      </c>
      <c r="B381" s="81" t="s">
        <v>572</v>
      </c>
      <c r="C381" s="64"/>
      <c r="D381" s="64"/>
      <c r="E381" s="64"/>
      <c r="F381" s="52" t="str">
        <f>IF(AND(C381="",D381="",E381=""),"Type an X in column 1, 2 or 3",IF(OR(AND(C381&lt;&gt;"",D381&lt;&gt;""),AND(C381&lt;&gt;"",E381&lt;&gt;""),AND(D381&lt;&gt;"",E381&lt;&gt;"")),"ERROR! Only one X per line; please correct!","Fine, carry on"))</f>
        <v>Type an X in column 1, 2 or 3</v>
      </c>
    </row>
    <row r="382" spans="1:6" s="5" customFormat="1" ht="15.5" x14ac:dyDescent="0.25">
      <c r="A382" s="6"/>
      <c r="B382" s="12"/>
      <c r="C382" s="62">
        <f>COUNTA(C377:C381)</f>
        <v>0</v>
      </c>
      <c r="D382" s="62">
        <f>COUNTA(D377:D381)</f>
        <v>0</v>
      </c>
      <c r="E382" s="62">
        <f>COUNTA(E377:E381)</f>
        <v>0</v>
      </c>
    </row>
    <row r="383" spans="1:6" s="5" customFormat="1" ht="15.5" x14ac:dyDescent="0.25">
      <c r="A383" s="6"/>
      <c r="B383" s="78" t="s">
        <v>356</v>
      </c>
      <c r="C383" s="3"/>
      <c r="D383" s="4"/>
      <c r="E383" s="4"/>
    </row>
    <row r="384" spans="1:6" s="5" customFormat="1" ht="13" x14ac:dyDescent="0.25">
      <c r="A384" s="55"/>
      <c r="B384" s="56" t="s">
        <v>573</v>
      </c>
      <c r="C384" s="57">
        <v>1</v>
      </c>
      <c r="D384" s="58">
        <v>2</v>
      </c>
      <c r="E384" s="58">
        <v>3</v>
      </c>
    </row>
    <row r="385" spans="1:6" s="5" customFormat="1" ht="18" x14ac:dyDescent="0.35">
      <c r="A385" s="80">
        <v>1</v>
      </c>
      <c r="B385" s="81" t="s">
        <v>574</v>
      </c>
      <c r="C385" s="64"/>
      <c r="D385" s="64"/>
      <c r="E385" s="64"/>
      <c r="F385" s="52" t="str">
        <f>IF(AND(C385="",D385="",E385=""),"Type an X in column 1, 2 or 3",IF(OR(AND(C385&lt;&gt;"",D385&lt;&gt;""),AND(C385&lt;&gt;"",E385&lt;&gt;""),AND(D385&lt;&gt;"",E385&lt;&gt;"")),"ERROR! Only one X per line; please correct!","Fine, carry on"))</f>
        <v>Type an X in column 1, 2 or 3</v>
      </c>
    </row>
    <row r="386" spans="1:6" s="5" customFormat="1" ht="18" x14ac:dyDescent="0.35">
      <c r="A386" s="80">
        <v>2</v>
      </c>
      <c r="B386" s="81" t="s">
        <v>575</v>
      </c>
      <c r="C386" s="64"/>
      <c r="D386" s="64"/>
      <c r="E386" s="64"/>
      <c r="F386" s="52" t="str">
        <f>IF(AND(C386="",D386="",E386=""),"Type an X in column 1, 2 or 3",IF(OR(AND(C386&lt;&gt;"",D386&lt;&gt;""),AND(C386&lt;&gt;"",E386&lt;&gt;""),AND(D386&lt;&gt;"",E386&lt;&gt;"")),"ERROR! Only one X per line; please correct!","Fine, carry on"))</f>
        <v>Type an X in column 1, 2 or 3</v>
      </c>
    </row>
    <row r="387" spans="1:6" s="5" customFormat="1" ht="18" x14ac:dyDescent="0.35">
      <c r="A387" s="80">
        <v>3</v>
      </c>
      <c r="B387" s="81" t="s">
        <v>576</v>
      </c>
      <c r="C387" s="64"/>
      <c r="D387" s="64"/>
      <c r="E387" s="64"/>
      <c r="F387" s="52" t="str">
        <f>IF(AND(C387="",D387="",E387=""),"Type an X in column 1, 2 or 3",IF(OR(AND(C387&lt;&gt;"",D387&lt;&gt;""),AND(C387&lt;&gt;"",E387&lt;&gt;""),AND(D387&lt;&gt;"",E387&lt;&gt;"")),"ERROR! Only one X per line; please correct!","Fine, carry on"))</f>
        <v>Type an X in column 1, 2 or 3</v>
      </c>
    </row>
    <row r="388" spans="1:6" s="5" customFormat="1" ht="18" x14ac:dyDescent="0.35">
      <c r="A388" s="80">
        <v>4</v>
      </c>
      <c r="B388" s="81" t="s">
        <v>577</v>
      </c>
      <c r="C388" s="64"/>
      <c r="D388" s="64"/>
      <c r="E388" s="64"/>
      <c r="F388" s="52" t="str">
        <f>IF(AND(C388="",D388="",E388=""),"Type an X in column 1, 2 or 3",IF(OR(AND(C388&lt;&gt;"",D388&lt;&gt;""),AND(C388&lt;&gt;"",E388&lt;&gt;""),AND(D388&lt;&gt;"",E388&lt;&gt;"")),"ERROR! Only one X per line; please correct!","Fine, carry on"))</f>
        <v>Type an X in column 1, 2 or 3</v>
      </c>
    </row>
    <row r="389" spans="1:6" s="5" customFormat="1" ht="18" x14ac:dyDescent="0.35">
      <c r="A389" s="80">
        <v>5</v>
      </c>
      <c r="B389" s="81" t="s">
        <v>578</v>
      </c>
      <c r="C389" s="64"/>
      <c r="D389" s="64"/>
      <c r="E389" s="64"/>
      <c r="F389" s="52" t="str">
        <f>IF(AND(C389="",D389="",E389=""),"Type an X in column 1, 2 or 3",IF(OR(AND(C389&lt;&gt;"",D389&lt;&gt;""),AND(C389&lt;&gt;"",E389&lt;&gt;""),AND(D389&lt;&gt;"",E389&lt;&gt;"")),"ERROR! Only one X per line; please correct!","Fine, carry on"))</f>
        <v>Type an X in column 1, 2 or 3</v>
      </c>
    </row>
    <row r="390" spans="1:6" s="5" customFormat="1" ht="15.5" x14ac:dyDescent="0.25">
      <c r="A390" s="6"/>
      <c r="B390" s="12"/>
      <c r="C390" s="62">
        <f>COUNTA(C385:C389)</f>
        <v>0</v>
      </c>
      <c r="D390" s="62">
        <f>COUNTA(D385:D389)</f>
        <v>0</v>
      </c>
      <c r="E390" s="62">
        <f>COUNTA(E385:E389)</f>
        <v>0</v>
      </c>
    </row>
    <row r="391" spans="1:6" s="5" customFormat="1" ht="15.5" x14ac:dyDescent="0.25">
      <c r="A391" s="6"/>
      <c r="B391" s="78" t="s">
        <v>356</v>
      </c>
      <c r="C391" s="3"/>
      <c r="D391" s="4"/>
      <c r="E391" s="4"/>
    </row>
    <row r="392" spans="1:6" s="5" customFormat="1" ht="13" x14ac:dyDescent="0.25">
      <c r="A392" s="55"/>
      <c r="B392" s="56" t="s">
        <v>579</v>
      </c>
      <c r="C392" s="57">
        <v>1</v>
      </c>
      <c r="D392" s="58">
        <v>2</v>
      </c>
      <c r="E392" s="58">
        <v>3</v>
      </c>
    </row>
    <row r="393" spans="1:6" s="5" customFormat="1" ht="18" x14ac:dyDescent="0.35">
      <c r="A393" s="80">
        <v>1</v>
      </c>
      <c r="B393" s="81" t="s">
        <v>580</v>
      </c>
      <c r="C393" s="64"/>
      <c r="D393" s="64"/>
      <c r="E393" s="64"/>
      <c r="F393" s="52" t="str">
        <f>IF(AND(C393="",D393="",E393=""),"Type an X in column 1, 2 or 3",IF(OR(AND(C393&lt;&gt;"",D393&lt;&gt;""),AND(C393&lt;&gt;"",E393&lt;&gt;""),AND(D393&lt;&gt;"",E393&lt;&gt;"")),"ERROR! Only one X per line; please correct!","Fine, carry on"))</f>
        <v>Type an X in column 1, 2 or 3</v>
      </c>
    </row>
    <row r="394" spans="1:6" s="5" customFormat="1" ht="18" x14ac:dyDescent="0.35">
      <c r="A394" s="80">
        <v>2</v>
      </c>
      <c r="B394" s="81" t="s">
        <v>581</v>
      </c>
      <c r="C394" s="64"/>
      <c r="D394" s="64"/>
      <c r="E394" s="64"/>
      <c r="F394" s="52" t="str">
        <f>IF(AND(C394="",D394="",E394=""),"Type an X in column 1, 2 or 3",IF(OR(AND(C394&lt;&gt;"",D394&lt;&gt;""),AND(C394&lt;&gt;"",E394&lt;&gt;""),AND(D394&lt;&gt;"",E394&lt;&gt;"")),"ERROR! Only one X per line; please correct!","Fine, carry on"))</f>
        <v>Type an X in column 1, 2 or 3</v>
      </c>
    </row>
    <row r="395" spans="1:6" s="5" customFormat="1" ht="18" x14ac:dyDescent="0.35">
      <c r="A395" s="80">
        <v>3</v>
      </c>
      <c r="B395" s="81" t="s">
        <v>582</v>
      </c>
      <c r="C395" s="64"/>
      <c r="D395" s="64"/>
      <c r="E395" s="64"/>
      <c r="F395" s="52" t="str">
        <f>IF(AND(C395="",D395="",E395=""),"Type an X in column 1, 2 or 3",IF(OR(AND(C395&lt;&gt;"",D395&lt;&gt;""),AND(C395&lt;&gt;"",E395&lt;&gt;""),AND(D395&lt;&gt;"",E395&lt;&gt;"")),"ERROR! Only one X per line; please correct!","Fine, carry on"))</f>
        <v>Type an X in column 1, 2 or 3</v>
      </c>
    </row>
    <row r="396" spans="1:6" s="5" customFormat="1" ht="18" x14ac:dyDescent="0.35">
      <c r="A396" s="80">
        <v>4</v>
      </c>
      <c r="B396" s="81" t="s">
        <v>583</v>
      </c>
      <c r="C396" s="64"/>
      <c r="D396" s="64"/>
      <c r="E396" s="64"/>
      <c r="F396" s="52" t="str">
        <f>IF(AND(C396="",D396="",E396=""),"Type an X in column 1, 2 or 3",IF(OR(AND(C396&lt;&gt;"",D396&lt;&gt;""),AND(C396&lt;&gt;"",E396&lt;&gt;""),AND(D396&lt;&gt;"",E396&lt;&gt;"")),"ERROR! Only one X per line; please correct!","Fine, carry on"))</f>
        <v>Type an X in column 1, 2 or 3</v>
      </c>
    </row>
    <row r="397" spans="1:6" s="5" customFormat="1" ht="18" x14ac:dyDescent="0.35">
      <c r="A397" s="80">
        <v>5</v>
      </c>
      <c r="B397" s="81" t="s">
        <v>584</v>
      </c>
      <c r="C397" s="64"/>
      <c r="D397" s="64"/>
      <c r="E397" s="64"/>
      <c r="F397" s="52" t="str">
        <f>IF(AND(C397="",D397="",E397=""),"Type an X in column 1, 2 or 3",IF(OR(AND(C397&lt;&gt;"",D397&lt;&gt;""),AND(C397&lt;&gt;"",E397&lt;&gt;""),AND(D397&lt;&gt;"",E397&lt;&gt;"")),"ERROR! Only one X per line; please correct!","Fine, carry on"))</f>
        <v>Type an X in column 1, 2 or 3</v>
      </c>
    </row>
    <row r="398" spans="1:6" s="5" customFormat="1" ht="15.5" x14ac:dyDescent="0.25">
      <c r="A398" s="6"/>
      <c r="B398" s="12"/>
      <c r="C398" s="62">
        <f>COUNTA(C393:C397)</f>
        <v>0</v>
      </c>
      <c r="D398" s="62">
        <f>COUNTA(D393:D397)</f>
        <v>0</v>
      </c>
      <c r="E398" s="62">
        <f>COUNTA(E393:E397)</f>
        <v>0</v>
      </c>
    </row>
    <row r="399" spans="1:6" s="5" customFormat="1" ht="15.5" x14ac:dyDescent="0.25">
      <c r="A399" s="6"/>
      <c r="B399" s="78" t="s">
        <v>356</v>
      </c>
      <c r="C399" s="3"/>
      <c r="D399" s="4"/>
      <c r="E399" s="4"/>
    </row>
    <row r="400" spans="1:6" s="5" customFormat="1" ht="13" x14ac:dyDescent="0.25">
      <c r="A400" s="55"/>
      <c r="B400" s="56" t="s">
        <v>585</v>
      </c>
      <c r="C400" s="57">
        <v>1</v>
      </c>
      <c r="D400" s="58">
        <v>2</v>
      </c>
      <c r="E400" s="58">
        <v>3</v>
      </c>
    </row>
    <row r="401" spans="1:6" s="5" customFormat="1" ht="18" x14ac:dyDescent="0.35">
      <c r="A401" s="80">
        <v>1</v>
      </c>
      <c r="B401" s="81" t="s">
        <v>586</v>
      </c>
      <c r="C401" s="64"/>
      <c r="D401" s="64"/>
      <c r="E401" s="64"/>
      <c r="F401" s="52" t="str">
        <f>IF(AND(C401="",D401="",E401=""),"Type an X in column 1, 2 or 3",IF(OR(AND(C401&lt;&gt;"",D401&lt;&gt;""),AND(C401&lt;&gt;"",E401&lt;&gt;""),AND(D401&lt;&gt;"",E401&lt;&gt;"")),"ERROR! Only one X per line; please correct!","Fine, carry on"))</f>
        <v>Type an X in column 1, 2 or 3</v>
      </c>
    </row>
    <row r="402" spans="1:6" s="5" customFormat="1" ht="18" x14ac:dyDescent="0.35">
      <c r="A402" s="80">
        <v>2</v>
      </c>
      <c r="B402" s="81" t="s">
        <v>587</v>
      </c>
      <c r="C402" s="64"/>
      <c r="D402" s="64"/>
      <c r="E402" s="64"/>
      <c r="F402" s="52" t="str">
        <f>IF(AND(C402="",D402="",E402=""),"Type an X in column 1, 2 or 3",IF(OR(AND(C402&lt;&gt;"",D402&lt;&gt;""),AND(C402&lt;&gt;"",E402&lt;&gt;""),AND(D402&lt;&gt;"",E402&lt;&gt;"")),"ERROR! Only one X per line; please correct!","Fine, carry on"))</f>
        <v>Type an X in column 1, 2 or 3</v>
      </c>
    </row>
    <row r="403" spans="1:6" s="5" customFormat="1" ht="18" x14ac:dyDescent="0.35">
      <c r="A403" s="80">
        <v>3</v>
      </c>
      <c r="B403" s="81" t="s">
        <v>588</v>
      </c>
      <c r="C403" s="64"/>
      <c r="D403" s="64"/>
      <c r="E403" s="64"/>
      <c r="F403" s="52" t="str">
        <f>IF(AND(C403="",D403="",E403=""),"Type an X in column 1, 2 or 3",IF(OR(AND(C403&lt;&gt;"",D403&lt;&gt;""),AND(C403&lt;&gt;"",E403&lt;&gt;""),AND(D403&lt;&gt;"",E403&lt;&gt;"")),"ERROR! Only one X per line; please correct!","Fine, carry on"))</f>
        <v>Type an X in column 1, 2 or 3</v>
      </c>
    </row>
    <row r="404" spans="1:6" s="5" customFormat="1" ht="18" x14ac:dyDescent="0.35">
      <c r="A404" s="80">
        <v>4</v>
      </c>
      <c r="B404" s="81" t="s">
        <v>589</v>
      </c>
      <c r="C404" s="64"/>
      <c r="D404" s="64"/>
      <c r="E404" s="64"/>
      <c r="F404" s="52" t="str">
        <f>IF(AND(C404="",D404="",E404=""),"Type an X in column 1, 2 or 3",IF(OR(AND(C404&lt;&gt;"",D404&lt;&gt;""),AND(C404&lt;&gt;"",E404&lt;&gt;""),AND(D404&lt;&gt;"",E404&lt;&gt;"")),"ERROR! Only one X per line; please correct!","Fine, carry on"))</f>
        <v>Type an X in column 1, 2 or 3</v>
      </c>
    </row>
    <row r="405" spans="1:6" s="5" customFormat="1" ht="18" x14ac:dyDescent="0.35">
      <c r="A405" s="80">
        <v>5</v>
      </c>
      <c r="B405" s="81" t="s">
        <v>590</v>
      </c>
      <c r="C405" s="64"/>
      <c r="D405" s="64"/>
      <c r="E405" s="64"/>
      <c r="F405" s="52" t="str">
        <f>IF(AND(C405="",D405="",E405=""),"Type an X in column 1, 2 or 3",IF(OR(AND(C405&lt;&gt;"",D405&lt;&gt;""),AND(C405&lt;&gt;"",E405&lt;&gt;""),AND(D405&lt;&gt;"",E405&lt;&gt;"")),"ERROR! Only one X per line; please correct!","Fine, carry on"))</f>
        <v>Type an X in column 1, 2 or 3</v>
      </c>
    </row>
    <row r="406" spans="1:6" s="5" customFormat="1" ht="15.5" x14ac:dyDescent="0.25">
      <c r="A406" s="6"/>
      <c r="B406" s="12"/>
      <c r="C406" s="62">
        <f>COUNTA(C401:C405)</f>
        <v>0</v>
      </c>
      <c r="D406" s="62">
        <f>COUNTA(D401:D405)</f>
        <v>0</v>
      </c>
      <c r="E406" s="62">
        <f>COUNTA(E401:E405)</f>
        <v>0</v>
      </c>
    </row>
    <row r="407" spans="1:6" s="5" customFormat="1" ht="15.5" x14ac:dyDescent="0.25">
      <c r="A407" s="6"/>
      <c r="B407" s="78" t="s">
        <v>356</v>
      </c>
      <c r="C407" s="3"/>
      <c r="D407" s="4"/>
      <c r="E407" s="4"/>
    </row>
    <row r="408" spans="1:6" s="5" customFormat="1" ht="13" x14ac:dyDescent="0.25">
      <c r="A408" s="55"/>
      <c r="B408" s="56" t="s">
        <v>591</v>
      </c>
      <c r="C408" s="57">
        <v>1</v>
      </c>
      <c r="D408" s="58">
        <v>2</v>
      </c>
      <c r="E408" s="58">
        <v>3</v>
      </c>
    </row>
    <row r="409" spans="1:6" s="5" customFormat="1" ht="18" x14ac:dyDescent="0.35">
      <c r="A409" s="80">
        <v>1</v>
      </c>
      <c r="B409" s="81" t="s">
        <v>592</v>
      </c>
      <c r="C409" s="64"/>
      <c r="D409" s="64"/>
      <c r="E409" s="64"/>
      <c r="F409" s="52" t="str">
        <f>IF(AND(C409="",D409="",E409=""),"Type an X in column 1, 2 or 3",IF(OR(AND(C409&lt;&gt;"",D409&lt;&gt;""),AND(C409&lt;&gt;"",E409&lt;&gt;""),AND(D409&lt;&gt;"",E409&lt;&gt;"")),"ERROR! Only one X per line; please correct!","Fine, carry on"))</f>
        <v>Type an X in column 1, 2 or 3</v>
      </c>
    </row>
    <row r="410" spans="1:6" s="5" customFormat="1" ht="18" x14ac:dyDescent="0.35">
      <c r="A410" s="80">
        <v>2</v>
      </c>
      <c r="B410" s="81" t="s">
        <v>593</v>
      </c>
      <c r="C410" s="64"/>
      <c r="D410" s="64"/>
      <c r="E410" s="64"/>
      <c r="F410" s="52" t="str">
        <f>IF(AND(C410="",D410="",E410=""),"Type an X in column 1, 2 or 3",IF(OR(AND(C410&lt;&gt;"",D410&lt;&gt;""),AND(C410&lt;&gt;"",E410&lt;&gt;""),AND(D410&lt;&gt;"",E410&lt;&gt;"")),"ERROR! Only one X per line; please correct!","Fine, carry on"))</f>
        <v>Type an X in column 1, 2 or 3</v>
      </c>
    </row>
    <row r="411" spans="1:6" s="5" customFormat="1" ht="18" x14ac:dyDescent="0.35">
      <c r="A411" s="80">
        <v>3</v>
      </c>
      <c r="B411" s="81" t="s">
        <v>594</v>
      </c>
      <c r="C411" s="64"/>
      <c r="D411" s="64"/>
      <c r="E411" s="64"/>
      <c r="F411" s="52" t="str">
        <f>IF(AND(C411="",D411="",E411=""),"Type an X in column 1, 2 or 3",IF(OR(AND(C411&lt;&gt;"",D411&lt;&gt;""),AND(C411&lt;&gt;"",E411&lt;&gt;""),AND(D411&lt;&gt;"",E411&lt;&gt;"")),"ERROR! Only one X per line; please correct!","Fine, carry on"))</f>
        <v>Type an X in column 1, 2 or 3</v>
      </c>
    </row>
    <row r="412" spans="1:6" s="5" customFormat="1" ht="18" x14ac:dyDescent="0.35">
      <c r="A412" s="80">
        <v>4</v>
      </c>
      <c r="B412" s="81" t="s">
        <v>595</v>
      </c>
      <c r="C412" s="64"/>
      <c r="D412" s="64"/>
      <c r="E412" s="64"/>
      <c r="F412" s="52" t="str">
        <f>IF(AND(C412="",D412="",E412=""),"Type an X in column 1, 2 or 3",IF(OR(AND(C412&lt;&gt;"",D412&lt;&gt;""),AND(C412&lt;&gt;"",E412&lt;&gt;""),AND(D412&lt;&gt;"",E412&lt;&gt;"")),"ERROR! Only one X per line; please correct!","Fine, carry on"))</f>
        <v>Type an X in column 1, 2 or 3</v>
      </c>
    </row>
    <row r="413" spans="1:6" s="5" customFormat="1" ht="18" x14ac:dyDescent="0.35">
      <c r="A413" s="80">
        <v>5</v>
      </c>
      <c r="B413" s="81" t="s">
        <v>596</v>
      </c>
      <c r="C413" s="64"/>
      <c r="D413" s="64"/>
      <c r="E413" s="64"/>
      <c r="F413" s="52" t="str">
        <f>IF(AND(C413="",D413="",E413=""),"Type an X in column 1, 2 or 3",IF(OR(AND(C413&lt;&gt;"",D413&lt;&gt;""),AND(C413&lt;&gt;"",E413&lt;&gt;""),AND(D413&lt;&gt;"",E413&lt;&gt;"")),"ERROR! Only one X per line; please correct!","Fine, carry on"))</f>
        <v>Type an X in column 1, 2 or 3</v>
      </c>
    </row>
    <row r="414" spans="1:6" s="5" customFormat="1" ht="15.5" x14ac:dyDescent="0.25">
      <c r="A414" s="6"/>
      <c r="B414" s="12"/>
      <c r="C414" s="62">
        <f>COUNTA(C409:C413)</f>
        <v>0</v>
      </c>
      <c r="D414" s="62">
        <f>COUNTA(D409:D413)</f>
        <v>0</v>
      </c>
      <c r="E414" s="62">
        <f>COUNTA(E409:E413)</f>
        <v>0</v>
      </c>
    </row>
    <row r="415" spans="1:6" s="5" customFormat="1" ht="15.5" x14ac:dyDescent="0.25">
      <c r="A415" s="6"/>
      <c r="B415" s="78" t="s">
        <v>356</v>
      </c>
      <c r="C415" s="3"/>
      <c r="D415" s="4"/>
      <c r="E415" s="4"/>
    </row>
    <row r="416" spans="1:6" s="5" customFormat="1" ht="13" x14ac:dyDescent="0.25">
      <c r="A416" s="55"/>
      <c r="B416" s="56" t="s">
        <v>597</v>
      </c>
      <c r="C416" s="57">
        <v>1</v>
      </c>
      <c r="D416" s="58">
        <v>2</v>
      </c>
      <c r="E416" s="58">
        <v>3</v>
      </c>
    </row>
    <row r="417" spans="1:6" s="5" customFormat="1" ht="18" x14ac:dyDescent="0.35">
      <c r="A417" s="80">
        <v>1</v>
      </c>
      <c r="B417" s="81" t="s">
        <v>598</v>
      </c>
      <c r="C417" s="64"/>
      <c r="D417" s="64"/>
      <c r="E417" s="64"/>
      <c r="F417" s="52" t="str">
        <f>IF(AND(C417="",D417="",E417=""),"Type an X in column 1, 2 or 3",IF(OR(AND(C417&lt;&gt;"",D417&lt;&gt;""),AND(C417&lt;&gt;"",E417&lt;&gt;""),AND(D417&lt;&gt;"",E417&lt;&gt;"")),"ERROR! Only one X per line; please correct!","Fine, carry on"))</f>
        <v>Type an X in column 1, 2 or 3</v>
      </c>
    </row>
    <row r="418" spans="1:6" s="5" customFormat="1" ht="18" x14ac:dyDescent="0.35">
      <c r="A418" s="80">
        <v>2</v>
      </c>
      <c r="B418" s="81" t="s">
        <v>599</v>
      </c>
      <c r="C418" s="64"/>
      <c r="D418" s="64"/>
      <c r="E418" s="64"/>
      <c r="F418" s="52" t="str">
        <f>IF(AND(C418="",D418="",E418=""),"Type an X in column 1, 2 or 3",IF(OR(AND(C418&lt;&gt;"",D418&lt;&gt;""),AND(C418&lt;&gt;"",E418&lt;&gt;""),AND(D418&lt;&gt;"",E418&lt;&gt;"")),"ERROR! Only one X per line; please correct!","Fine, carry on"))</f>
        <v>Type an X in column 1, 2 or 3</v>
      </c>
    </row>
    <row r="419" spans="1:6" s="5" customFormat="1" ht="18" x14ac:dyDescent="0.35">
      <c r="A419" s="80">
        <v>3</v>
      </c>
      <c r="B419" s="81" t="s">
        <v>600</v>
      </c>
      <c r="C419" s="64"/>
      <c r="D419" s="64"/>
      <c r="E419" s="64"/>
      <c r="F419" s="52" t="str">
        <f>IF(AND(C419="",D419="",E419=""),"Type an X in column 1, 2 or 3",IF(OR(AND(C419&lt;&gt;"",D419&lt;&gt;""),AND(C419&lt;&gt;"",E419&lt;&gt;""),AND(D419&lt;&gt;"",E419&lt;&gt;"")),"ERROR! Only one X per line; please correct!","Fine, carry on"))</f>
        <v>Type an X in column 1, 2 or 3</v>
      </c>
    </row>
    <row r="420" spans="1:6" s="5" customFormat="1" ht="18" x14ac:dyDescent="0.35">
      <c r="A420" s="80">
        <v>4</v>
      </c>
      <c r="B420" s="81" t="s">
        <v>601</v>
      </c>
      <c r="C420" s="64"/>
      <c r="D420" s="64"/>
      <c r="E420" s="64"/>
      <c r="F420" s="52" t="str">
        <f>IF(AND(C420="",D420="",E420=""),"Type an X in column 1, 2 or 3",IF(OR(AND(C420&lt;&gt;"",D420&lt;&gt;""),AND(C420&lt;&gt;"",E420&lt;&gt;""),AND(D420&lt;&gt;"",E420&lt;&gt;"")),"ERROR! Only one X per line; please correct!","Fine, carry on"))</f>
        <v>Type an X in column 1, 2 or 3</v>
      </c>
    </row>
    <row r="421" spans="1:6" s="5" customFormat="1" ht="18" x14ac:dyDescent="0.35">
      <c r="A421" s="80">
        <v>5</v>
      </c>
      <c r="B421" s="81" t="s">
        <v>602</v>
      </c>
      <c r="C421" s="64"/>
      <c r="D421" s="64"/>
      <c r="E421" s="64"/>
      <c r="F421" s="52" t="str">
        <f>IF(AND(C421="",D421="",E421=""),"Type an X in column 1, 2 or 3",IF(OR(AND(C421&lt;&gt;"",D421&lt;&gt;""),AND(C421&lt;&gt;"",E421&lt;&gt;""),AND(D421&lt;&gt;"",E421&lt;&gt;"")),"ERROR! Only one X per line; please correct!","Fine, carry on"))</f>
        <v>Type an X in column 1, 2 or 3</v>
      </c>
    </row>
    <row r="422" spans="1:6" s="5" customFormat="1" ht="15.5" x14ac:dyDescent="0.25">
      <c r="A422" s="6"/>
      <c r="B422" s="12"/>
      <c r="C422" s="62">
        <f>COUNTA(C417:C421)</f>
        <v>0</v>
      </c>
      <c r="D422" s="62">
        <f>COUNTA(D417:D421)</f>
        <v>0</v>
      </c>
      <c r="E422" s="62">
        <f>COUNTA(E417:E421)</f>
        <v>0</v>
      </c>
    </row>
    <row r="423" spans="1:6" s="5" customFormat="1" ht="15.5" x14ac:dyDescent="0.25">
      <c r="A423" s="6"/>
      <c r="B423" s="12"/>
      <c r="C423" s="3"/>
      <c r="D423" s="4"/>
      <c r="E423" s="4"/>
    </row>
    <row r="424" spans="1:6" s="5" customFormat="1" ht="20" x14ac:dyDescent="0.25">
      <c r="A424" s="6"/>
      <c r="B424" s="79" t="s">
        <v>603</v>
      </c>
      <c r="C424" s="3"/>
      <c r="D424" s="4"/>
      <c r="E424" s="4"/>
    </row>
    <row r="425" spans="1:6" s="5" customFormat="1" ht="15.5" x14ac:dyDescent="0.25">
      <c r="A425" s="6"/>
      <c r="B425" s="12"/>
      <c r="C425" s="3"/>
      <c r="D425" s="4"/>
      <c r="E425" s="4"/>
    </row>
    <row r="426" spans="1:6" s="5" customFormat="1" ht="15.5" x14ac:dyDescent="0.25">
      <c r="A426" s="6"/>
      <c r="B426" s="54" t="s">
        <v>356</v>
      </c>
      <c r="C426" s="62"/>
      <c r="D426" s="63"/>
      <c r="E426" s="63"/>
    </row>
    <row r="427" spans="1:6" s="5" customFormat="1" ht="13" x14ac:dyDescent="0.25">
      <c r="A427" s="55"/>
      <c r="B427" s="56" t="s">
        <v>604</v>
      </c>
      <c r="C427" s="57">
        <v>1</v>
      </c>
      <c r="D427" s="58">
        <v>2</v>
      </c>
      <c r="E427" s="58">
        <v>3</v>
      </c>
    </row>
    <row r="428" spans="1:6" s="5" customFormat="1" ht="18" x14ac:dyDescent="0.35">
      <c r="A428" s="39">
        <v>1</v>
      </c>
      <c r="B428" s="82" t="s">
        <v>605</v>
      </c>
      <c r="C428" s="64"/>
      <c r="D428" s="64"/>
      <c r="E428" s="64"/>
      <c r="F428" s="52" t="str">
        <f t="shared" ref="F428:F437" si="14">IF(AND(C428="",D428="",E428=""),"Type an X in column 1, 2 or 3",IF(OR(AND(C428&lt;&gt;"",D428&lt;&gt;""),AND(C428&lt;&gt;"",E428&lt;&gt;""),AND(D428&lt;&gt;"",E428&lt;&gt;"")),"ERROR! Only one X per line; please correct!","Fine, carry on"))</f>
        <v>Type an X in column 1, 2 or 3</v>
      </c>
    </row>
    <row r="429" spans="1:6" s="5" customFormat="1" ht="18" x14ac:dyDescent="0.35">
      <c r="A429" s="39">
        <v>2</v>
      </c>
      <c r="B429" s="82" t="s">
        <v>606</v>
      </c>
      <c r="C429" s="64"/>
      <c r="D429" s="64"/>
      <c r="E429" s="64"/>
      <c r="F429" s="52" t="str">
        <f t="shared" si="14"/>
        <v>Type an X in column 1, 2 or 3</v>
      </c>
    </row>
    <row r="430" spans="1:6" s="5" customFormat="1" ht="18" x14ac:dyDescent="0.35">
      <c r="A430" s="39">
        <v>3</v>
      </c>
      <c r="B430" s="82" t="s">
        <v>607</v>
      </c>
      <c r="C430" s="64"/>
      <c r="D430" s="64"/>
      <c r="E430" s="64"/>
      <c r="F430" s="52" t="str">
        <f t="shared" si="14"/>
        <v>Type an X in column 1, 2 or 3</v>
      </c>
    </row>
    <row r="431" spans="1:6" s="5" customFormat="1" ht="25" x14ac:dyDescent="0.35">
      <c r="A431" s="39">
        <v>4</v>
      </c>
      <c r="B431" s="82" t="s">
        <v>608</v>
      </c>
      <c r="C431" s="64"/>
      <c r="D431" s="64"/>
      <c r="E431" s="64"/>
      <c r="F431" s="52" t="str">
        <f t="shared" si="14"/>
        <v>Type an X in column 1, 2 or 3</v>
      </c>
    </row>
    <row r="432" spans="1:6" s="5" customFormat="1" ht="25" x14ac:dyDescent="0.35">
      <c r="A432" s="39">
        <v>5</v>
      </c>
      <c r="B432" s="82" t="s">
        <v>609</v>
      </c>
      <c r="C432" s="64"/>
      <c r="D432" s="64"/>
      <c r="E432" s="64"/>
      <c r="F432" s="52" t="str">
        <f t="shared" si="14"/>
        <v>Type an X in column 1, 2 or 3</v>
      </c>
    </row>
    <row r="433" spans="1:6" s="5" customFormat="1" ht="25" x14ac:dyDescent="0.35">
      <c r="A433" s="39">
        <v>6</v>
      </c>
      <c r="B433" s="82" t="s">
        <v>610</v>
      </c>
      <c r="C433" s="64"/>
      <c r="D433" s="64"/>
      <c r="E433" s="64"/>
      <c r="F433" s="52" t="str">
        <f t="shared" si="14"/>
        <v>Type an X in column 1, 2 or 3</v>
      </c>
    </row>
    <row r="434" spans="1:6" s="5" customFormat="1" ht="18" x14ac:dyDescent="0.35">
      <c r="A434" s="39">
        <v>7</v>
      </c>
      <c r="B434" s="82" t="s">
        <v>611</v>
      </c>
      <c r="C434" s="64"/>
      <c r="D434" s="64"/>
      <c r="E434" s="64"/>
      <c r="F434" s="52" t="str">
        <f t="shared" si="14"/>
        <v>Type an X in column 1, 2 or 3</v>
      </c>
    </row>
    <row r="435" spans="1:6" s="5" customFormat="1" ht="18" x14ac:dyDescent="0.35">
      <c r="A435" s="39">
        <v>8</v>
      </c>
      <c r="B435" s="82" t="s">
        <v>612</v>
      </c>
      <c r="C435" s="64"/>
      <c r="D435" s="64"/>
      <c r="E435" s="64"/>
      <c r="F435" s="52" t="str">
        <f t="shared" si="14"/>
        <v>Type an X in column 1, 2 or 3</v>
      </c>
    </row>
    <row r="436" spans="1:6" s="5" customFormat="1" ht="18" x14ac:dyDescent="0.35">
      <c r="A436" s="39">
        <v>9</v>
      </c>
      <c r="B436" s="82" t="s">
        <v>613</v>
      </c>
      <c r="C436" s="64"/>
      <c r="D436" s="64"/>
      <c r="E436" s="64"/>
      <c r="F436" s="52" t="str">
        <f t="shared" si="14"/>
        <v>Type an X in column 1, 2 or 3</v>
      </c>
    </row>
    <row r="437" spans="1:6" s="5" customFormat="1" ht="18" x14ac:dyDescent="0.35">
      <c r="A437" s="39">
        <v>10</v>
      </c>
      <c r="B437" s="82" t="s">
        <v>614</v>
      </c>
      <c r="C437" s="64"/>
      <c r="D437" s="64"/>
      <c r="E437" s="64"/>
      <c r="F437" s="52" t="str">
        <f t="shared" si="14"/>
        <v>Type an X in column 1, 2 or 3</v>
      </c>
    </row>
    <row r="438" spans="1:6" s="5" customFormat="1" ht="15.5" x14ac:dyDescent="0.25">
      <c r="A438" s="6"/>
      <c r="B438" s="83"/>
      <c r="C438" s="62">
        <f>COUNTA(C428:C437)</f>
        <v>0</v>
      </c>
      <c r="D438" s="63">
        <f>COUNTA(D428:D437)</f>
        <v>0</v>
      </c>
      <c r="E438" s="63">
        <f>COUNTA(E428:E437)</f>
        <v>0</v>
      </c>
    </row>
    <row r="439" spans="1:6" s="5" customFormat="1" ht="15.5" x14ac:dyDescent="0.25">
      <c r="A439" s="6"/>
      <c r="B439" s="54" t="s">
        <v>356</v>
      </c>
      <c r="C439" s="62"/>
      <c r="D439" s="63"/>
      <c r="E439" s="63"/>
    </row>
    <row r="440" spans="1:6" s="5" customFormat="1" ht="13" x14ac:dyDescent="0.25">
      <c r="A440" s="55"/>
      <c r="B440" s="56" t="s">
        <v>615</v>
      </c>
      <c r="C440" s="57">
        <v>1</v>
      </c>
      <c r="D440" s="58">
        <v>2</v>
      </c>
      <c r="E440" s="58">
        <v>3</v>
      </c>
    </row>
    <row r="441" spans="1:6" s="5" customFormat="1" ht="18" x14ac:dyDescent="0.35">
      <c r="A441" s="39">
        <v>1</v>
      </c>
      <c r="B441" s="82" t="s">
        <v>616</v>
      </c>
      <c r="C441" s="64"/>
      <c r="D441" s="64"/>
      <c r="E441" s="64"/>
      <c r="F441" s="52" t="str">
        <f t="shared" ref="F441:F450" si="15">IF(AND(C441="",D441="",E441=""),"Type an X in column 1, 2 or 3",IF(OR(AND(C441&lt;&gt;"",D441&lt;&gt;""),AND(C441&lt;&gt;"",E441&lt;&gt;""),AND(D441&lt;&gt;"",E441&lt;&gt;"")),"ERROR! Only one X per line; please correct!","Fine, carry on"))</f>
        <v>Type an X in column 1, 2 or 3</v>
      </c>
    </row>
    <row r="442" spans="1:6" s="5" customFormat="1" ht="18" x14ac:dyDescent="0.35">
      <c r="A442" s="39">
        <v>2</v>
      </c>
      <c r="B442" s="82" t="s">
        <v>617</v>
      </c>
      <c r="C442" s="64"/>
      <c r="D442" s="64"/>
      <c r="E442" s="64"/>
      <c r="F442" s="52" t="str">
        <f t="shared" si="15"/>
        <v>Type an X in column 1, 2 or 3</v>
      </c>
    </row>
    <row r="443" spans="1:6" s="5" customFormat="1" ht="18" x14ac:dyDescent="0.35">
      <c r="A443" s="39">
        <v>3</v>
      </c>
      <c r="B443" s="82" t="s">
        <v>618</v>
      </c>
      <c r="C443" s="64"/>
      <c r="D443" s="64"/>
      <c r="E443" s="64"/>
      <c r="F443" s="52" t="str">
        <f t="shared" si="15"/>
        <v>Type an X in column 1, 2 or 3</v>
      </c>
    </row>
    <row r="444" spans="1:6" s="5" customFormat="1" ht="18" x14ac:dyDescent="0.35">
      <c r="A444" s="39">
        <v>4</v>
      </c>
      <c r="B444" s="82" t="s">
        <v>619</v>
      </c>
      <c r="C444" s="64"/>
      <c r="D444" s="64"/>
      <c r="E444" s="64"/>
      <c r="F444" s="52" t="str">
        <f t="shared" si="15"/>
        <v>Type an X in column 1, 2 or 3</v>
      </c>
    </row>
    <row r="445" spans="1:6" s="5" customFormat="1" ht="18" x14ac:dyDescent="0.35">
      <c r="A445" s="39">
        <v>5</v>
      </c>
      <c r="B445" s="82" t="s">
        <v>620</v>
      </c>
      <c r="C445" s="64"/>
      <c r="D445" s="64"/>
      <c r="E445" s="64"/>
      <c r="F445" s="52" t="str">
        <f t="shared" si="15"/>
        <v>Type an X in column 1, 2 or 3</v>
      </c>
    </row>
    <row r="446" spans="1:6" s="5" customFormat="1" ht="18" x14ac:dyDescent="0.35">
      <c r="A446" s="39">
        <v>6</v>
      </c>
      <c r="B446" s="82" t="s">
        <v>621</v>
      </c>
      <c r="C446" s="64"/>
      <c r="D446" s="64"/>
      <c r="E446" s="64"/>
      <c r="F446" s="52" t="str">
        <f t="shared" si="15"/>
        <v>Type an X in column 1, 2 or 3</v>
      </c>
    </row>
    <row r="447" spans="1:6" s="5" customFormat="1" ht="18" x14ac:dyDescent="0.35">
      <c r="A447" s="39">
        <v>7</v>
      </c>
      <c r="B447" s="82" t="s">
        <v>622</v>
      </c>
      <c r="C447" s="64"/>
      <c r="D447" s="64"/>
      <c r="E447" s="64"/>
      <c r="F447" s="52" t="str">
        <f t="shared" si="15"/>
        <v>Type an X in column 1, 2 or 3</v>
      </c>
    </row>
    <row r="448" spans="1:6" s="5" customFormat="1" ht="18" x14ac:dyDescent="0.35">
      <c r="A448" s="39">
        <v>8</v>
      </c>
      <c r="B448" s="82" t="s">
        <v>623</v>
      </c>
      <c r="C448" s="64"/>
      <c r="D448" s="64"/>
      <c r="E448" s="64"/>
      <c r="F448" s="52" t="str">
        <f t="shared" si="15"/>
        <v>Type an X in column 1, 2 or 3</v>
      </c>
    </row>
    <row r="449" spans="1:6" s="5" customFormat="1" ht="18" x14ac:dyDescent="0.35">
      <c r="A449" s="39">
        <v>9</v>
      </c>
      <c r="B449" s="82" t="s">
        <v>624</v>
      </c>
      <c r="C449" s="64"/>
      <c r="D449" s="64"/>
      <c r="E449" s="64"/>
      <c r="F449" s="52" t="str">
        <f t="shared" si="15"/>
        <v>Type an X in column 1, 2 or 3</v>
      </c>
    </row>
    <row r="450" spans="1:6" s="5" customFormat="1" ht="25" x14ac:dyDescent="0.35">
      <c r="A450" s="39">
        <v>10</v>
      </c>
      <c r="B450" s="82" t="s">
        <v>0</v>
      </c>
      <c r="C450" s="64"/>
      <c r="D450" s="64"/>
      <c r="E450" s="64"/>
      <c r="F450" s="52" t="str">
        <f t="shared" si="15"/>
        <v>Type an X in column 1, 2 or 3</v>
      </c>
    </row>
    <row r="451" spans="1:6" s="5" customFormat="1" ht="15.5" x14ac:dyDescent="0.25">
      <c r="A451" s="6"/>
      <c r="B451" s="84" t="s">
        <v>1</v>
      </c>
      <c r="C451" s="62">
        <f>COUNTA(C441:C450)</f>
        <v>0</v>
      </c>
      <c r="D451" s="63">
        <f>COUNTA(D441:D450)</f>
        <v>0</v>
      </c>
      <c r="E451" s="63">
        <f>COUNTA(E441:E450)</f>
        <v>0</v>
      </c>
    </row>
    <row r="452" spans="1:6" s="5" customFormat="1" ht="15.5" x14ac:dyDescent="0.25">
      <c r="A452" s="6"/>
      <c r="B452" s="54" t="s">
        <v>356</v>
      </c>
      <c r="C452" s="62"/>
      <c r="D452" s="63"/>
      <c r="E452" s="63"/>
    </row>
    <row r="453" spans="1:6" s="5" customFormat="1" ht="13" x14ac:dyDescent="0.25">
      <c r="A453" s="55"/>
      <c r="B453" s="56" t="s">
        <v>2</v>
      </c>
      <c r="C453" s="57">
        <v>1</v>
      </c>
      <c r="D453" s="58">
        <v>2</v>
      </c>
      <c r="E453" s="58">
        <v>3</v>
      </c>
    </row>
    <row r="454" spans="1:6" s="5" customFormat="1" ht="18" x14ac:dyDescent="0.35">
      <c r="A454" s="39">
        <v>1</v>
      </c>
      <c r="B454" s="82" t="s">
        <v>3</v>
      </c>
      <c r="C454" s="64"/>
      <c r="D454" s="64"/>
      <c r="E454" s="64"/>
      <c r="F454" s="52" t="str">
        <f t="shared" ref="F454:F463" si="16">IF(AND(C454="",D454="",E454=""),"Type an X in column 1, 2 or 3",IF(OR(AND(C454&lt;&gt;"",D454&lt;&gt;""),AND(C454&lt;&gt;"",E454&lt;&gt;""),AND(D454&lt;&gt;"",E454&lt;&gt;"")),"ERROR! Only one X per line; please correct!","Fine, carry on"))</f>
        <v>Type an X in column 1, 2 or 3</v>
      </c>
    </row>
    <row r="455" spans="1:6" s="5" customFormat="1" ht="18" x14ac:dyDescent="0.35">
      <c r="A455" s="39">
        <v>2</v>
      </c>
      <c r="B455" s="82" t="s">
        <v>4</v>
      </c>
      <c r="C455" s="64"/>
      <c r="D455" s="64"/>
      <c r="E455" s="64"/>
      <c r="F455" s="52" t="str">
        <f t="shared" si="16"/>
        <v>Type an X in column 1, 2 or 3</v>
      </c>
    </row>
    <row r="456" spans="1:6" s="5" customFormat="1" ht="18" x14ac:dyDescent="0.35">
      <c r="A456" s="39">
        <v>3</v>
      </c>
      <c r="B456" s="82" t="s">
        <v>5</v>
      </c>
      <c r="C456" s="64"/>
      <c r="D456" s="64"/>
      <c r="E456" s="64"/>
      <c r="F456" s="52" t="str">
        <f t="shared" si="16"/>
        <v>Type an X in column 1, 2 or 3</v>
      </c>
    </row>
    <row r="457" spans="1:6" s="5" customFormat="1" ht="18" x14ac:dyDescent="0.35">
      <c r="A457" s="39">
        <v>4</v>
      </c>
      <c r="B457" s="82" t="s">
        <v>6</v>
      </c>
      <c r="C457" s="64"/>
      <c r="D457" s="64"/>
      <c r="E457" s="64"/>
      <c r="F457" s="52" t="str">
        <f t="shared" si="16"/>
        <v>Type an X in column 1, 2 or 3</v>
      </c>
    </row>
    <row r="458" spans="1:6" s="5" customFormat="1" ht="18" x14ac:dyDescent="0.35">
      <c r="A458" s="39">
        <v>5</v>
      </c>
      <c r="B458" s="82" t="s">
        <v>7</v>
      </c>
      <c r="C458" s="64"/>
      <c r="D458" s="64"/>
      <c r="E458" s="64"/>
      <c r="F458" s="52" t="str">
        <f t="shared" si="16"/>
        <v>Type an X in column 1, 2 or 3</v>
      </c>
    </row>
    <row r="459" spans="1:6" s="5" customFormat="1" ht="18" x14ac:dyDescent="0.35">
      <c r="A459" s="39">
        <v>6</v>
      </c>
      <c r="B459" s="82" t="s">
        <v>8</v>
      </c>
      <c r="C459" s="64"/>
      <c r="D459" s="64"/>
      <c r="E459" s="64"/>
      <c r="F459" s="52" t="str">
        <f t="shared" si="16"/>
        <v>Type an X in column 1, 2 or 3</v>
      </c>
    </row>
    <row r="460" spans="1:6" s="5" customFormat="1" ht="18" x14ac:dyDescent="0.35">
      <c r="A460" s="39">
        <v>7</v>
      </c>
      <c r="B460" s="82" t="s">
        <v>9</v>
      </c>
      <c r="C460" s="64"/>
      <c r="D460" s="64"/>
      <c r="E460" s="64"/>
      <c r="F460" s="52" t="str">
        <f t="shared" si="16"/>
        <v>Type an X in column 1, 2 or 3</v>
      </c>
    </row>
    <row r="461" spans="1:6" s="5" customFormat="1" ht="18" x14ac:dyDescent="0.35">
      <c r="A461" s="39">
        <v>8</v>
      </c>
      <c r="B461" s="82" t="s">
        <v>10</v>
      </c>
      <c r="C461" s="64"/>
      <c r="D461" s="64"/>
      <c r="E461" s="64"/>
      <c r="F461" s="52" t="str">
        <f t="shared" si="16"/>
        <v>Type an X in column 1, 2 or 3</v>
      </c>
    </row>
    <row r="462" spans="1:6" s="5" customFormat="1" ht="18" x14ac:dyDescent="0.35">
      <c r="A462" s="39">
        <v>9</v>
      </c>
      <c r="B462" s="82" t="s">
        <v>11</v>
      </c>
      <c r="C462" s="64"/>
      <c r="D462" s="64"/>
      <c r="E462" s="64"/>
      <c r="F462" s="52" t="str">
        <f t="shared" si="16"/>
        <v>Type an X in column 1, 2 or 3</v>
      </c>
    </row>
    <row r="463" spans="1:6" s="5" customFormat="1" ht="18" x14ac:dyDescent="0.35">
      <c r="A463" s="39">
        <v>10</v>
      </c>
      <c r="B463" s="82" t="s">
        <v>12</v>
      </c>
      <c r="C463" s="64"/>
      <c r="D463" s="64"/>
      <c r="E463" s="64"/>
      <c r="F463" s="52" t="str">
        <f t="shared" si="16"/>
        <v>Type an X in column 1, 2 or 3</v>
      </c>
    </row>
    <row r="464" spans="1:6" s="5" customFormat="1" ht="15.5" x14ac:dyDescent="0.25">
      <c r="A464" s="6"/>
      <c r="B464" s="83"/>
      <c r="C464" s="62">
        <f>COUNTA(C454:C463)</f>
        <v>0</v>
      </c>
      <c r="D464" s="63">
        <f>COUNTA(D454:D463)</f>
        <v>0</v>
      </c>
      <c r="E464" s="63">
        <f>COUNTA(E454:E463)</f>
        <v>0</v>
      </c>
    </row>
    <row r="465" spans="1:6" s="5" customFormat="1" ht="15.5" x14ac:dyDescent="0.25">
      <c r="A465" s="6"/>
      <c r="B465" s="54" t="s">
        <v>356</v>
      </c>
      <c r="C465" s="62"/>
      <c r="D465" s="63"/>
      <c r="E465" s="63"/>
    </row>
    <row r="466" spans="1:6" s="5" customFormat="1" ht="13" x14ac:dyDescent="0.25">
      <c r="A466" s="55"/>
      <c r="B466" s="56" t="s">
        <v>13</v>
      </c>
      <c r="C466" s="57">
        <v>1</v>
      </c>
      <c r="D466" s="58">
        <v>2</v>
      </c>
      <c r="E466" s="58">
        <v>3</v>
      </c>
    </row>
    <row r="467" spans="1:6" s="5" customFormat="1" ht="18" x14ac:dyDescent="0.35">
      <c r="A467" s="39">
        <v>1</v>
      </c>
      <c r="B467" s="82" t="s">
        <v>14</v>
      </c>
      <c r="C467" s="64"/>
      <c r="D467" s="64"/>
      <c r="E467" s="64"/>
      <c r="F467" s="52" t="str">
        <f t="shared" ref="F467:F476" si="17">IF(AND(C467="",D467="",E467=""),"Type an X in column 1, 2 or 3",IF(OR(AND(C467&lt;&gt;"",D467&lt;&gt;""),AND(C467&lt;&gt;"",E467&lt;&gt;""),AND(D467&lt;&gt;"",E467&lt;&gt;"")),"ERROR! Only one X per line; please correct!","Fine, carry on"))</f>
        <v>Type an X in column 1, 2 or 3</v>
      </c>
    </row>
    <row r="468" spans="1:6" s="5" customFormat="1" ht="18" x14ac:dyDescent="0.35">
      <c r="A468" s="39">
        <v>2</v>
      </c>
      <c r="B468" s="82" t="s">
        <v>15</v>
      </c>
      <c r="C468" s="64"/>
      <c r="D468" s="64"/>
      <c r="E468" s="64"/>
      <c r="F468" s="52" t="str">
        <f t="shared" si="17"/>
        <v>Type an X in column 1, 2 or 3</v>
      </c>
    </row>
    <row r="469" spans="1:6" s="5" customFormat="1" ht="25" x14ac:dyDescent="0.35">
      <c r="A469" s="39">
        <v>3</v>
      </c>
      <c r="B469" s="82" t="s">
        <v>16</v>
      </c>
      <c r="C469" s="64"/>
      <c r="D469" s="64"/>
      <c r="E469" s="64"/>
      <c r="F469" s="52" t="str">
        <f t="shared" si="17"/>
        <v>Type an X in column 1, 2 or 3</v>
      </c>
    </row>
    <row r="470" spans="1:6" s="5" customFormat="1" ht="18" x14ac:dyDescent="0.35">
      <c r="A470" s="39">
        <v>4</v>
      </c>
      <c r="B470" s="82" t="s">
        <v>17</v>
      </c>
      <c r="C470" s="64"/>
      <c r="D470" s="64"/>
      <c r="E470" s="64"/>
      <c r="F470" s="52" t="str">
        <f t="shared" si="17"/>
        <v>Type an X in column 1, 2 or 3</v>
      </c>
    </row>
    <row r="471" spans="1:6" s="5" customFormat="1" ht="18" x14ac:dyDescent="0.35">
      <c r="A471" s="39">
        <v>5</v>
      </c>
      <c r="B471" s="82" t="s">
        <v>18</v>
      </c>
      <c r="C471" s="64"/>
      <c r="D471" s="64"/>
      <c r="E471" s="64"/>
      <c r="F471" s="52" t="str">
        <f t="shared" si="17"/>
        <v>Type an X in column 1, 2 or 3</v>
      </c>
    </row>
    <row r="472" spans="1:6" s="5" customFormat="1" ht="18" x14ac:dyDescent="0.35">
      <c r="A472" s="39">
        <v>6</v>
      </c>
      <c r="B472" s="82" t="s">
        <v>19</v>
      </c>
      <c r="C472" s="64"/>
      <c r="D472" s="64"/>
      <c r="E472" s="64"/>
      <c r="F472" s="52" t="str">
        <f t="shared" si="17"/>
        <v>Type an X in column 1, 2 or 3</v>
      </c>
    </row>
    <row r="473" spans="1:6" s="5" customFormat="1" ht="18" x14ac:dyDescent="0.35">
      <c r="A473" s="39">
        <v>7</v>
      </c>
      <c r="B473" s="82" t="s">
        <v>20</v>
      </c>
      <c r="C473" s="64"/>
      <c r="D473" s="64"/>
      <c r="E473" s="64"/>
      <c r="F473" s="52" t="str">
        <f t="shared" si="17"/>
        <v>Type an X in column 1, 2 or 3</v>
      </c>
    </row>
    <row r="474" spans="1:6" s="5" customFormat="1" ht="18" x14ac:dyDescent="0.35">
      <c r="A474" s="39">
        <v>8</v>
      </c>
      <c r="B474" s="82" t="s">
        <v>21</v>
      </c>
      <c r="C474" s="64"/>
      <c r="D474" s="64"/>
      <c r="E474" s="64"/>
      <c r="F474" s="52" t="str">
        <f t="shared" si="17"/>
        <v>Type an X in column 1, 2 or 3</v>
      </c>
    </row>
    <row r="475" spans="1:6" s="5" customFormat="1" ht="18" x14ac:dyDescent="0.35">
      <c r="A475" s="39">
        <v>9</v>
      </c>
      <c r="B475" s="82" t="s">
        <v>22</v>
      </c>
      <c r="C475" s="64"/>
      <c r="D475" s="64"/>
      <c r="E475" s="64"/>
      <c r="F475" s="52" t="str">
        <f t="shared" si="17"/>
        <v>Type an X in column 1, 2 or 3</v>
      </c>
    </row>
    <row r="476" spans="1:6" s="5" customFormat="1" ht="18" x14ac:dyDescent="0.35">
      <c r="A476" s="39">
        <v>10</v>
      </c>
      <c r="B476" s="82" t="s">
        <v>23</v>
      </c>
      <c r="C476" s="64"/>
      <c r="D476" s="64"/>
      <c r="E476" s="64"/>
      <c r="F476" s="52" t="str">
        <f t="shared" si="17"/>
        <v>Type an X in column 1, 2 or 3</v>
      </c>
    </row>
    <row r="477" spans="1:6" s="5" customFormat="1" ht="15.5" x14ac:dyDescent="0.25">
      <c r="A477" s="6"/>
      <c r="B477" s="83"/>
      <c r="C477" s="62">
        <f>COUNTA(C467:C476)</f>
        <v>0</v>
      </c>
      <c r="D477" s="63">
        <f>COUNTA(D467:D476)</f>
        <v>0</v>
      </c>
      <c r="E477" s="63">
        <f>COUNTA(E467:E476)</f>
        <v>0</v>
      </c>
    </row>
    <row r="478" spans="1:6" s="5" customFormat="1" ht="15.5" x14ac:dyDescent="0.25">
      <c r="A478" s="6"/>
      <c r="B478" s="54" t="s">
        <v>356</v>
      </c>
      <c r="C478" s="62"/>
      <c r="D478" s="63"/>
      <c r="E478" s="63"/>
    </row>
    <row r="479" spans="1:6" s="5" customFormat="1" ht="13" x14ac:dyDescent="0.25">
      <c r="A479" s="55"/>
      <c r="B479" s="56" t="s">
        <v>24</v>
      </c>
      <c r="C479" s="57">
        <v>1</v>
      </c>
      <c r="D479" s="58">
        <v>2</v>
      </c>
      <c r="E479" s="58">
        <v>3</v>
      </c>
    </row>
    <row r="480" spans="1:6" s="5" customFormat="1" ht="18" x14ac:dyDescent="0.35">
      <c r="A480" s="39">
        <v>1</v>
      </c>
      <c r="B480" s="82" t="s">
        <v>25</v>
      </c>
      <c r="C480" s="64"/>
      <c r="D480" s="64"/>
      <c r="E480" s="64"/>
      <c r="F480" s="52" t="str">
        <f t="shared" ref="F480:F489" si="18">IF(AND(C480="",D480="",E480=""),"Type an X in column 1, 2 or 3",IF(OR(AND(C480&lt;&gt;"",D480&lt;&gt;""),AND(C480&lt;&gt;"",E480&lt;&gt;""),AND(D480&lt;&gt;"",E480&lt;&gt;"")),"ERROR! Only one X per line; please correct!","Fine, carry on"))</f>
        <v>Type an X in column 1, 2 or 3</v>
      </c>
    </row>
    <row r="481" spans="1:6" s="5" customFormat="1" ht="18" x14ac:dyDescent="0.35">
      <c r="A481" s="39">
        <v>2</v>
      </c>
      <c r="B481" s="82" t="s">
        <v>26</v>
      </c>
      <c r="C481" s="64"/>
      <c r="D481" s="64"/>
      <c r="E481" s="64"/>
      <c r="F481" s="52" t="str">
        <f t="shared" si="18"/>
        <v>Type an X in column 1, 2 or 3</v>
      </c>
    </row>
    <row r="482" spans="1:6" s="5" customFormat="1" ht="18" x14ac:dyDescent="0.35">
      <c r="A482" s="39">
        <v>3</v>
      </c>
      <c r="B482" s="82" t="s">
        <v>27</v>
      </c>
      <c r="C482" s="64"/>
      <c r="D482" s="64"/>
      <c r="E482" s="64"/>
      <c r="F482" s="52" t="str">
        <f t="shared" si="18"/>
        <v>Type an X in column 1, 2 or 3</v>
      </c>
    </row>
    <row r="483" spans="1:6" s="5" customFormat="1" ht="18" x14ac:dyDescent="0.35">
      <c r="A483" s="39">
        <v>4</v>
      </c>
      <c r="B483" s="82" t="s">
        <v>28</v>
      </c>
      <c r="C483" s="64"/>
      <c r="D483" s="64"/>
      <c r="E483" s="64"/>
      <c r="F483" s="52" t="str">
        <f t="shared" si="18"/>
        <v>Type an X in column 1, 2 or 3</v>
      </c>
    </row>
    <row r="484" spans="1:6" s="5" customFormat="1" ht="18" x14ac:dyDescent="0.35">
      <c r="A484" s="39">
        <v>5</v>
      </c>
      <c r="B484" s="82" t="s">
        <v>29</v>
      </c>
      <c r="C484" s="64"/>
      <c r="D484" s="64"/>
      <c r="E484" s="64"/>
      <c r="F484" s="52" t="str">
        <f t="shared" si="18"/>
        <v>Type an X in column 1, 2 or 3</v>
      </c>
    </row>
    <row r="485" spans="1:6" s="5" customFormat="1" ht="18" x14ac:dyDescent="0.35">
      <c r="A485" s="39">
        <v>6</v>
      </c>
      <c r="B485" s="82" t="s">
        <v>32</v>
      </c>
      <c r="C485" s="64"/>
      <c r="D485" s="64"/>
      <c r="E485" s="64"/>
      <c r="F485" s="52" t="str">
        <f t="shared" si="18"/>
        <v>Type an X in column 1, 2 or 3</v>
      </c>
    </row>
    <row r="486" spans="1:6" s="5" customFormat="1" ht="18" x14ac:dyDescent="0.35">
      <c r="A486" s="39">
        <v>7</v>
      </c>
      <c r="B486" s="82" t="s">
        <v>33</v>
      </c>
      <c r="C486" s="64"/>
      <c r="D486" s="64"/>
      <c r="E486" s="64"/>
      <c r="F486" s="52" t="str">
        <f t="shared" si="18"/>
        <v>Type an X in column 1, 2 or 3</v>
      </c>
    </row>
    <row r="487" spans="1:6" s="5" customFormat="1" ht="18" x14ac:dyDescent="0.35">
      <c r="A487" s="39">
        <v>8</v>
      </c>
      <c r="B487" s="82" t="s">
        <v>34</v>
      </c>
      <c r="C487" s="64"/>
      <c r="D487" s="64"/>
      <c r="E487" s="64"/>
      <c r="F487" s="52" t="str">
        <f t="shared" si="18"/>
        <v>Type an X in column 1, 2 or 3</v>
      </c>
    </row>
    <row r="488" spans="1:6" s="5" customFormat="1" ht="18" x14ac:dyDescent="0.35">
      <c r="A488" s="39">
        <v>9</v>
      </c>
      <c r="B488" s="82" t="s">
        <v>35</v>
      </c>
      <c r="C488" s="64"/>
      <c r="D488" s="64"/>
      <c r="E488" s="64"/>
      <c r="F488" s="52" t="str">
        <f t="shared" si="18"/>
        <v>Type an X in column 1, 2 or 3</v>
      </c>
    </row>
    <row r="489" spans="1:6" s="5" customFormat="1" ht="18" x14ac:dyDescent="0.35">
      <c r="A489" s="39">
        <v>10</v>
      </c>
      <c r="B489" s="82" t="s">
        <v>36</v>
      </c>
      <c r="C489" s="64"/>
      <c r="D489" s="64"/>
      <c r="E489" s="64"/>
      <c r="F489" s="52" t="str">
        <f t="shared" si="18"/>
        <v>Type an X in column 1, 2 or 3</v>
      </c>
    </row>
    <row r="490" spans="1:6" s="5" customFormat="1" ht="15.5" x14ac:dyDescent="0.25">
      <c r="A490" s="6"/>
      <c r="B490" s="83"/>
      <c r="C490" s="62">
        <f>COUNTA(C480:C489)</f>
        <v>0</v>
      </c>
      <c r="D490" s="63">
        <f>COUNTA(D480:D489)</f>
        <v>0</v>
      </c>
      <c r="E490" s="63">
        <f>COUNTA(E480:E489)</f>
        <v>0</v>
      </c>
    </row>
    <row r="491" spans="1:6" s="5" customFormat="1" ht="15.5" x14ac:dyDescent="0.25">
      <c r="A491" s="6"/>
      <c r="B491" s="54" t="s">
        <v>356</v>
      </c>
      <c r="C491" s="62"/>
      <c r="D491" s="63"/>
      <c r="E491" s="63"/>
    </row>
    <row r="492" spans="1:6" s="5" customFormat="1" ht="13" x14ac:dyDescent="0.25">
      <c r="A492" s="55"/>
      <c r="B492" s="56" t="s">
        <v>37</v>
      </c>
      <c r="C492" s="57">
        <v>1</v>
      </c>
      <c r="D492" s="58">
        <v>2</v>
      </c>
      <c r="E492" s="58">
        <v>3</v>
      </c>
    </row>
    <row r="493" spans="1:6" s="5" customFormat="1" ht="18" x14ac:dyDescent="0.35">
      <c r="A493" s="39">
        <v>1</v>
      </c>
      <c r="B493" s="82" t="s">
        <v>38</v>
      </c>
      <c r="C493" s="64"/>
      <c r="D493" s="64"/>
      <c r="E493" s="64"/>
      <c r="F493" s="52" t="str">
        <f t="shared" ref="F493:F502" si="19">IF(AND(C493="",D493="",E493=""),"Type an X in column 1, 2 or 3",IF(OR(AND(C493&lt;&gt;"",D493&lt;&gt;""),AND(C493&lt;&gt;"",E493&lt;&gt;""),AND(D493&lt;&gt;"",E493&lt;&gt;"")),"ERROR! Only one X per line; please correct!","Fine, carry on"))</f>
        <v>Type an X in column 1, 2 or 3</v>
      </c>
    </row>
    <row r="494" spans="1:6" s="5" customFormat="1" ht="18" x14ac:dyDescent="0.35">
      <c r="A494" s="39">
        <v>2</v>
      </c>
      <c r="B494" s="82" t="s">
        <v>39</v>
      </c>
      <c r="C494" s="64"/>
      <c r="D494" s="64"/>
      <c r="E494" s="64"/>
      <c r="F494" s="52" t="str">
        <f t="shared" si="19"/>
        <v>Type an X in column 1, 2 or 3</v>
      </c>
    </row>
    <row r="495" spans="1:6" s="5" customFormat="1" ht="18" x14ac:dyDescent="0.35">
      <c r="A495" s="39">
        <v>3</v>
      </c>
      <c r="B495" s="82" t="s">
        <v>40</v>
      </c>
      <c r="C495" s="64"/>
      <c r="D495" s="64"/>
      <c r="E495" s="64"/>
      <c r="F495" s="52" t="str">
        <f t="shared" si="19"/>
        <v>Type an X in column 1, 2 or 3</v>
      </c>
    </row>
    <row r="496" spans="1:6" s="5" customFormat="1" ht="18" x14ac:dyDescent="0.35">
      <c r="A496" s="39">
        <v>4</v>
      </c>
      <c r="B496" s="82" t="s">
        <v>41</v>
      </c>
      <c r="C496" s="64"/>
      <c r="D496" s="64"/>
      <c r="E496" s="64"/>
      <c r="F496" s="52" t="str">
        <f t="shared" si="19"/>
        <v>Type an X in column 1, 2 or 3</v>
      </c>
    </row>
    <row r="497" spans="1:6" s="5" customFormat="1" ht="18" x14ac:dyDescent="0.35">
      <c r="A497" s="39">
        <v>5</v>
      </c>
      <c r="B497" s="82" t="s">
        <v>42</v>
      </c>
      <c r="C497" s="64"/>
      <c r="D497" s="64"/>
      <c r="E497" s="64"/>
      <c r="F497" s="52" t="str">
        <f t="shared" si="19"/>
        <v>Type an X in column 1, 2 or 3</v>
      </c>
    </row>
    <row r="498" spans="1:6" s="5" customFormat="1" ht="25" x14ac:dyDescent="0.35">
      <c r="A498" s="39">
        <v>6</v>
      </c>
      <c r="B498" s="82" t="s">
        <v>43</v>
      </c>
      <c r="C498" s="64"/>
      <c r="D498" s="64"/>
      <c r="E498" s="64"/>
      <c r="F498" s="52" t="str">
        <f t="shared" si="19"/>
        <v>Type an X in column 1, 2 or 3</v>
      </c>
    </row>
    <row r="499" spans="1:6" s="5" customFormat="1" ht="18" x14ac:dyDescent="0.35">
      <c r="A499" s="39">
        <v>7</v>
      </c>
      <c r="B499" s="82" t="s">
        <v>44</v>
      </c>
      <c r="C499" s="64"/>
      <c r="D499" s="64"/>
      <c r="E499" s="64"/>
      <c r="F499" s="52" t="str">
        <f t="shared" si="19"/>
        <v>Type an X in column 1, 2 or 3</v>
      </c>
    </row>
    <row r="500" spans="1:6" s="5" customFormat="1" ht="18" x14ac:dyDescent="0.35">
      <c r="A500" s="39">
        <v>8</v>
      </c>
      <c r="B500" s="82" t="s">
        <v>45</v>
      </c>
      <c r="C500" s="64"/>
      <c r="D500" s="64"/>
      <c r="E500" s="64"/>
      <c r="F500" s="52" t="str">
        <f t="shared" si="19"/>
        <v>Type an X in column 1, 2 or 3</v>
      </c>
    </row>
    <row r="501" spans="1:6" s="5" customFormat="1" ht="18" x14ac:dyDescent="0.35">
      <c r="A501" s="39">
        <v>9</v>
      </c>
      <c r="B501" s="82" t="s">
        <v>46</v>
      </c>
      <c r="C501" s="64"/>
      <c r="D501" s="64"/>
      <c r="E501" s="64"/>
      <c r="F501" s="52" t="str">
        <f t="shared" si="19"/>
        <v>Type an X in column 1, 2 or 3</v>
      </c>
    </row>
    <row r="502" spans="1:6" s="5" customFormat="1" ht="18" x14ac:dyDescent="0.35">
      <c r="A502" s="39">
        <v>10</v>
      </c>
      <c r="B502" s="82" t="s">
        <v>47</v>
      </c>
      <c r="C502" s="64"/>
      <c r="D502" s="64"/>
      <c r="E502" s="64"/>
      <c r="F502" s="52" t="str">
        <f t="shared" si="19"/>
        <v>Type an X in column 1, 2 or 3</v>
      </c>
    </row>
    <row r="503" spans="1:6" s="5" customFormat="1" ht="15.5" x14ac:dyDescent="0.25">
      <c r="A503" s="6"/>
      <c r="B503" s="83"/>
      <c r="C503" s="62">
        <f>COUNTA(C493:C502)</f>
        <v>0</v>
      </c>
      <c r="D503" s="63">
        <f>COUNTA(D493:D502)</f>
        <v>0</v>
      </c>
      <c r="E503" s="63">
        <f>COUNTA(E493:E502)</f>
        <v>0</v>
      </c>
    </row>
    <row r="504" spans="1:6" s="5" customFormat="1" ht="15.5" x14ac:dyDescent="0.25">
      <c r="A504" s="6"/>
      <c r="B504" s="54" t="s">
        <v>356</v>
      </c>
      <c r="C504" s="62"/>
      <c r="D504" s="63"/>
      <c r="E504" s="63"/>
    </row>
    <row r="505" spans="1:6" s="5" customFormat="1" ht="13" x14ac:dyDescent="0.25">
      <c r="A505" s="55"/>
      <c r="B505" s="56" t="s">
        <v>48</v>
      </c>
      <c r="C505" s="57">
        <v>1</v>
      </c>
      <c r="D505" s="58">
        <v>2</v>
      </c>
      <c r="E505" s="58">
        <v>3</v>
      </c>
    </row>
    <row r="506" spans="1:6" s="5" customFormat="1" ht="18" x14ac:dyDescent="0.35">
      <c r="A506" s="39">
        <v>1</v>
      </c>
      <c r="B506" s="82" t="s">
        <v>49</v>
      </c>
      <c r="C506" s="64"/>
      <c r="D506" s="64"/>
      <c r="E506" s="64"/>
      <c r="F506" s="52" t="str">
        <f t="shared" ref="F506:F515" si="20">IF(AND(C506="",D506="",E506=""),"Type an X in column 1, 2 or 3",IF(OR(AND(C506&lt;&gt;"",D506&lt;&gt;""),AND(C506&lt;&gt;"",E506&lt;&gt;""),AND(D506&lt;&gt;"",E506&lt;&gt;"")),"ERROR! Only one X per line; please correct!","Fine, carry on"))</f>
        <v>Type an X in column 1, 2 or 3</v>
      </c>
    </row>
    <row r="507" spans="1:6" s="5" customFormat="1" ht="18" x14ac:dyDescent="0.35">
      <c r="A507" s="39">
        <v>2</v>
      </c>
      <c r="B507" s="82" t="s">
        <v>50</v>
      </c>
      <c r="C507" s="64"/>
      <c r="D507" s="64"/>
      <c r="E507" s="64"/>
      <c r="F507" s="52" t="str">
        <f t="shared" si="20"/>
        <v>Type an X in column 1, 2 or 3</v>
      </c>
    </row>
    <row r="508" spans="1:6" s="5" customFormat="1" ht="18" x14ac:dyDescent="0.35">
      <c r="A508" s="39">
        <v>3</v>
      </c>
      <c r="B508" s="82" t="s">
        <v>51</v>
      </c>
      <c r="C508" s="64"/>
      <c r="D508" s="64"/>
      <c r="E508" s="64"/>
      <c r="F508" s="52" t="str">
        <f t="shared" si="20"/>
        <v>Type an X in column 1, 2 or 3</v>
      </c>
    </row>
    <row r="509" spans="1:6" s="5" customFormat="1" ht="18" x14ac:dyDescent="0.35">
      <c r="A509" s="39">
        <v>4</v>
      </c>
      <c r="B509" s="82" t="s">
        <v>52</v>
      </c>
      <c r="C509" s="64"/>
      <c r="D509" s="64"/>
      <c r="E509" s="64"/>
      <c r="F509" s="52" t="str">
        <f t="shared" si="20"/>
        <v>Type an X in column 1, 2 or 3</v>
      </c>
    </row>
    <row r="510" spans="1:6" s="5" customFormat="1" ht="18" x14ac:dyDescent="0.35">
      <c r="A510" s="39">
        <v>5</v>
      </c>
      <c r="B510" s="82" t="s">
        <v>53</v>
      </c>
      <c r="C510" s="64"/>
      <c r="D510" s="64"/>
      <c r="E510" s="64"/>
      <c r="F510" s="52" t="str">
        <f t="shared" si="20"/>
        <v>Type an X in column 1, 2 or 3</v>
      </c>
    </row>
    <row r="511" spans="1:6" s="5" customFormat="1" ht="18" x14ac:dyDescent="0.35">
      <c r="A511" s="39">
        <v>6</v>
      </c>
      <c r="B511" s="82" t="s">
        <v>54</v>
      </c>
      <c r="C511" s="64"/>
      <c r="D511" s="64"/>
      <c r="E511" s="64"/>
      <c r="F511" s="52" t="str">
        <f t="shared" si="20"/>
        <v>Type an X in column 1, 2 or 3</v>
      </c>
    </row>
    <row r="512" spans="1:6" s="5" customFormat="1" ht="18" x14ac:dyDescent="0.35">
      <c r="A512" s="39">
        <v>7</v>
      </c>
      <c r="B512" s="82" t="s">
        <v>55</v>
      </c>
      <c r="C512" s="64"/>
      <c r="D512" s="64"/>
      <c r="E512" s="64"/>
      <c r="F512" s="52" t="str">
        <f t="shared" si="20"/>
        <v>Type an X in column 1, 2 or 3</v>
      </c>
    </row>
    <row r="513" spans="1:6" s="5" customFormat="1" ht="18" x14ac:dyDescent="0.35">
      <c r="A513" s="39">
        <v>8</v>
      </c>
      <c r="B513" s="82" t="s">
        <v>56</v>
      </c>
      <c r="C513" s="64"/>
      <c r="D513" s="64"/>
      <c r="E513" s="64"/>
      <c r="F513" s="52" t="str">
        <f t="shared" si="20"/>
        <v>Type an X in column 1, 2 or 3</v>
      </c>
    </row>
    <row r="514" spans="1:6" s="5" customFormat="1" ht="18" x14ac:dyDescent="0.35">
      <c r="A514" s="39">
        <v>9</v>
      </c>
      <c r="B514" s="82" t="s">
        <v>57</v>
      </c>
      <c r="C514" s="64"/>
      <c r="D514" s="64"/>
      <c r="E514" s="64"/>
      <c r="F514" s="52" t="str">
        <f t="shared" si="20"/>
        <v>Type an X in column 1, 2 or 3</v>
      </c>
    </row>
    <row r="515" spans="1:6" s="5" customFormat="1" ht="18" x14ac:dyDescent="0.35">
      <c r="A515" s="39">
        <v>10</v>
      </c>
      <c r="B515" s="82" t="s">
        <v>58</v>
      </c>
      <c r="C515" s="64"/>
      <c r="D515" s="64"/>
      <c r="E515" s="64"/>
      <c r="F515" s="52" t="str">
        <f t="shared" si="20"/>
        <v>Type an X in column 1, 2 or 3</v>
      </c>
    </row>
    <row r="516" spans="1:6" s="5" customFormat="1" ht="15.5" x14ac:dyDescent="0.25">
      <c r="A516" s="6"/>
      <c r="B516" s="83"/>
      <c r="C516" s="62">
        <f>COUNTA(C506:C515)</f>
        <v>0</v>
      </c>
      <c r="D516" s="63">
        <f>COUNTA(D506:D515)</f>
        <v>0</v>
      </c>
      <c r="E516" s="63">
        <f>COUNTA(E506:E515)</f>
        <v>0</v>
      </c>
    </row>
    <row r="517" spans="1:6" s="5" customFormat="1" ht="20" x14ac:dyDescent="0.25">
      <c r="A517" s="6"/>
      <c r="B517" s="79" t="s">
        <v>59</v>
      </c>
      <c r="C517" s="3"/>
      <c r="D517" s="3"/>
      <c r="E517" s="3"/>
    </row>
    <row r="518" spans="1:6" s="5" customFormat="1" ht="15.5" x14ac:dyDescent="0.25">
      <c r="A518" s="6"/>
      <c r="B518" s="85" t="s">
        <v>60</v>
      </c>
      <c r="C518" s="62"/>
      <c r="D518" s="63"/>
      <c r="E518" s="63"/>
    </row>
    <row r="519" spans="1:6" s="5" customFormat="1" ht="13" x14ac:dyDescent="0.25">
      <c r="A519" s="55"/>
      <c r="B519" s="56" t="s">
        <v>61</v>
      </c>
      <c r="C519" s="57">
        <v>1</v>
      </c>
      <c r="D519" s="58">
        <v>2</v>
      </c>
      <c r="E519" s="58">
        <v>3</v>
      </c>
    </row>
    <row r="520" spans="1:6" s="5" customFormat="1" ht="18" x14ac:dyDescent="0.35">
      <c r="A520" s="39">
        <v>1</v>
      </c>
      <c r="B520" s="82" t="s">
        <v>62</v>
      </c>
      <c r="C520" s="64"/>
      <c r="D520" s="64"/>
      <c r="E520" s="64"/>
      <c r="F520" s="52" t="str">
        <f t="shared" ref="F520:F529" si="21">IF(AND(C520="",D520="",E520=""),"Type an X in column 1, 2 or 3",IF(OR(AND(C520&lt;&gt;"",D520&lt;&gt;""),AND(C520&lt;&gt;"",E520&lt;&gt;""),AND(D520&lt;&gt;"",E520&lt;&gt;"")),"ERROR! Only one X per line; please correct!","Fine, carry on"))</f>
        <v>Type an X in column 1, 2 or 3</v>
      </c>
    </row>
    <row r="521" spans="1:6" s="5" customFormat="1" ht="18" x14ac:dyDescent="0.35">
      <c r="A521" s="39">
        <v>2</v>
      </c>
      <c r="B521" s="82" t="s">
        <v>63</v>
      </c>
      <c r="C521" s="64"/>
      <c r="D521" s="64"/>
      <c r="E521" s="64"/>
      <c r="F521" s="52" t="str">
        <f t="shared" si="21"/>
        <v>Type an X in column 1, 2 or 3</v>
      </c>
    </row>
    <row r="522" spans="1:6" s="5" customFormat="1" ht="18" x14ac:dyDescent="0.35">
      <c r="A522" s="39">
        <v>3</v>
      </c>
      <c r="B522" s="82" t="s">
        <v>64</v>
      </c>
      <c r="C522" s="64"/>
      <c r="D522" s="64"/>
      <c r="E522" s="64"/>
      <c r="F522" s="52" t="str">
        <f t="shared" si="21"/>
        <v>Type an X in column 1, 2 or 3</v>
      </c>
    </row>
    <row r="523" spans="1:6" s="5" customFormat="1" ht="18" x14ac:dyDescent="0.35">
      <c r="A523" s="39">
        <v>4</v>
      </c>
      <c r="B523" s="82" t="s">
        <v>65</v>
      </c>
      <c r="C523" s="64"/>
      <c r="D523" s="64"/>
      <c r="E523" s="64"/>
      <c r="F523" s="52" t="str">
        <f t="shared" si="21"/>
        <v>Type an X in column 1, 2 or 3</v>
      </c>
    </row>
    <row r="524" spans="1:6" s="5" customFormat="1" ht="18" x14ac:dyDescent="0.35">
      <c r="A524" s="39">
        <v>5</v>
      </c>
      <c r="B524" s="82" t="s">
        <v>66</v>
      </c>
      <c r="C524" s="64"/>
      <c r="D524" s="64"/>
      <c r="E524" s="64"/>
      <c r="F524" s="52" t="str">
        <f t="shared" si="21"/>
        <v>Type an X in column 1, 2 or 3</v>
      </c>
    </row>
    <row r="525" spans="1:6" s="5" customFormat="1" ht="18" x14ac:dyDescent="0.35">
      <c r="A525" s="39">
        <v>6</v>
      </c>
      <c r="B525" s="82" t="s">
        <v>67</v>
      </c>
      <c r="C525" s="64"/>
      <c r="D525" s="64"/>
      <c r="E525" s="64"/>
      <c r="F525" s="52" t="str">
        <f t="shared" si="21"/>
        <v>Type an X in column 1, 2 or 3</v>
      </c>
    </row>
    <row r="526" spans="1:6" s="5" customFormat="1" ht="18" x14ac:dyDescent="0.35">
      <c r="A526" s="39">
        <v>7</v>
      </c>
      <c r="B526" s="82" t="s">
        <v>68</v>
      </c>
      <c r="C526" s="64"/>
      <c r="D526" s="64"/>
      <c r="E526" s="64"/>
      <c r="F526" s="52" t="str">
        <f t="shared" si="21"/>
        <v>Type an X in column 1, 2 or 3</v>
      </c>
    </row>
    <row r="527" spans="1:6" s="5" customFormat="1" ht="18" x14ac:dyDescent="0.35">
      <c r="A527" s="39">
        <v>8</v>
      </c>
      <c r="B527" s="82" t="s">
        <v>69</v>
      </c>
      <c r="C527" s="64"/>
      <c r="D527" s="64"/>
      <c r="E527" s="64"/>
      <c r="F527" s="52" t="str">
        <f t="shared" si="21"/>
        <v>Type an X in column 1, 2 or 3</v>
      </c>
    </row>
    <row r="528" spans="1:6" s="5" customFormat="1" ht="18" x14ac:dyDescent="0.35">
      <c r="A528" s="39">
        <v>9</v>
      </c>
      <c r="B528" s="82" t="s">
        <v>70</v>
      </c>
      <c r="C528" s="64"/>
      <c r="D528" s="64"/>
      <c r="E528" s="64"/>
      <c r="F528" s="52" t="str">
        <f t="shared" si="21"/>
        <v>Type an X in column 1, 2 or 3</v>
      </c>
    </row>
    <row r="529" spans="1:6" s="5" customFormat="1" ht="18" x14ac:dyDescent="0.35">
      <c r="A529" s="39">
        <v>10</v>
      </c>
      <c r="B529" s="82" t="s">
        <v>71</v>
      </c>
      <c r="C529" s="64"/>
      <c r="D529" s="64"/>
      <c r="E529" s="64"/>
      <c r="F529" s="52" t="str">
        <f t="shared" si="21"/>
        <v>Type an X in column 1, 2 or 3</v>
      </c>
    </row>
    <row r="530" spans="1:6" s="5" customFormat="1" ht="15.5" x14ac:dyDescent="0.25">
      <c r="A530" s="6"/>
      <c r="B530" s="12"/>
      <c r="C530" s="62">
        <f>COUNTA(C520:C529)</f>
        <v>0</v>
      </c>
      <c r="D530" s="63">
        <f>COUNTA(D520:D529)</f>
        <v>0</v>
      </c>
      <c r="E530" s="63">
        <f>COUNTA(E520:E529)</f>
        <v>0</v>
      </c>
    </row>
    <row r="531" spans="1:6" s="5" customFormat="1" ht="15.5" x14ac:dyDescent="0.25">
      <c r="A531" s="6"/>
      <c r="B531" s="85" t="s">
        <v>60</v>
      </c>
      <c r="C531" s="62"/>
      <c r="D531" s="63"/>
      <c r="E531" s="63"/>
    </row>
    <row r="532" spans="1:6" s="5" customFormat="1" ht="13" x14ac:dyDescent="0.25">
      <c r="A532" s="55"/>
      <c r="B532" s="56" t="s">
        <v>72</v>
      </c>
      <c r="C532" s="57">
        <v>1</v>
      </c>
      <c r="D532" s="58">
        <v>2</v>
      </c>
      <c r="E532" s="58">
        <v>3</v>
      </c>
    </row>
    <row r="533" spans="1:6" s="5" customFormat="1" ht="18" x14ac:dyDescent="0.35">
      <c r="A533" s="39">
        <v>1</v>
      </c>
      <c r="B533" s="82" t="s">
        <v>73</v>
      </c>
      <c r="C533" s="64"/>
      <c r="D533" s="64"/>
      <c r="E533" s="64"/>
      <c r="F533" s="52" t="str">
        <f t="shared" ref="F533:F542" si="22">IF(AND(C533="",D533="",E533=""),"Type an X in column 1, 2 or 3",IF(OR(AND(C533&lt;&gt;"",D533&lt;&gt;""),AND(C533&lt;&gt;"",E533&lt;&gt;""),AND(D533&lt;&gt;"",E533&lt;&gt;"")),"ERROR! Only one X per line; please correct!","Fine, carry on"))</f>
        <v>Type an X in column 1, 2 or 3</v>
      </c>
    </row>
    <row r="534" spans="1:6" s="5" customFormat="1" ht="25" x14ac:dyDescent="0.35">
      <c r="A534" s="39">
        <v>2</v>
      </c>
      <c r="B534" s="82" t="s">
        <v>74</v>
      </c>
      <c r="C534" s="64"/>
      <c r="D534" s="64"/>
      <c r="E534" s="64"/>
      <c r="F534" s="52" t="str">
        <f t="shared" si="22"/>
        <v>Type an X in column 1, 2 or 3</v>
      </c>
    </row>
    <row r="535" spans="1:6" s="5" customFormat="1" ht="18" x14ac:dyDescent="0.35">
      <c r="A535" s="39">
        <v>3</v>
      </c>
      <c r="B535" s="82" t="s">
        <v>88</v>
      </c>
      <c r="C535" s="64"/>
      <c r="D535" s="64"/>
      <c r="E535" s="64"/>
      <c r="F535" s="52" t="str">
        <f t="shared" si="22"/>
        <v>Type an X in column 1, 2 or 3</v>
      </c>
    </row>
    <row r="536" spans="1:6" s="5" customFormat="1" ht="18" x14ac:dyDescent="0.35">
      <c r="A536" s="39">
        <v>4</v>
      </c>
      <c r="B536" s="82" t="s">
        <v>89</v>
      </c>
      <c r="C536" s="64"/>
      <c r="D536" s="64"/>
      <c r="E536" s="64"/>
      <c r="F536" s="52" t="str">
        <f t="shared" si="22"/>
        <v>Type an X in column 1, 2 or 3</v>
      </c>
    </row>
    <row r="537" spans="1:6" s="5" customFormat="1" ht="18" x14ac:dyDescent="0.35">
      <c r="A537" s="39">
        <v>5</v>
      </c>
      <c r="B537" s="82" t="s">
        <v>90</v>
      </c>
      <c r="C537" s="64"/>
      <c r="D537" s="64"/>
      <c r="E537" s="64"/>
      <c r="F537" s="52" t="str">
        <f t="shared" si="22"/>
        <v>Type an X in column 1, 2 or 3</v>
      </c>
    </row>
    <row r="538" spans="1:6" s="5" customFormat="1" ht="18" x14ac:dyDescent="0.35">
      <c r="A538" s="39">
        <v>6</v>
      </c>
      <c r="B538" s="82" t="s">
        <v>91</v>
      </c>
      <c r="C538" s="64"/>
      <c r="D538" s="64"/>
      <c r="E538" s="64"/>
      <c r="F538" s="52" t="str">
        <f t="shared" si="22"/>
        <v>Type an X in column 1, 2 or 3</v>
      </c>
    </row>
    <row r="539" spans="1:6" s="5" customFormat="1" ht="25" x14ac:dyDescent="0.35">
      <c r="A539" s="39">
        <v>7</v>
      </c>
      <c r="B539" s="82" t="s">
        <v>92</v>
      </c>
      <c r="C539" s="64"/>
      <c r="D539" s="64"/>
      <c r="E539" s="64"/>
      <c r="F539" s="52" t="str">
        <f t="shared" si="22"/>
        <v>Type an X in column 1, 2 or 3</v>
      </c>
    </row>
    <row r="540" spans="1:6" s="5" customFormat="1" ht="18" x14ac:dyDescent="0.35">
      <c r="A540" s="39">
        <v>8</v>
      </c>
      <c r="B540" s="82" t="s">
        <v>93</v>
      </c>
      <c r="C540" s="64"/>
      <c r="D540" s="64"/>
      <c r="E540" s="64"/>
      <c r="F540" s="52" t="str">
        <f t="shared" si="22"/>
        <v>Type an X in column 1, 2 or 3</v>
      </c>
    </row>
    <row r="541" spans="1:6" s="5" customFormat="1" ht="25" x14ac:dyDescent="0.35">
      <c r="A541" s="39">
        <v>9</v>
      </c>
      <c r="B541" s="82" t="s">
        <v>94</v>
      </c>
      <c r="C541" s="64"/>
      <c r="D541" s="64"/>
      <c r="E541" s="64"/>
      <c r="F541" s="52" t="str">
        <f t="shared" si="22"/>
        <v>Type an X in column 1, 2 or 3</v>
      </c>
    </row>
    <row r="542" spans="1:6" s="5" customFormat="1" ht="25" x14ac:dyDescent="0.35">
      <c r="A542" s="39">
        <v>10</v>
      </c>
      <c r="B542" s="82" t="s">
        <v>95</v>
      </c>
      <c r="C542" s="64"/>
      <c r="D542" s="64"/>
      <c r="E542" s="64"/>
      <c r="F542" s="52" t="str">
        <f t="shared" si="22"/>
        <v>Type an X in column 1, 2 or 3</v>
      </c>
    </row>
    <row r="543" spans="1:6" s="5" customFormat="1" ht="15.5" x14ac:dyDescent="0.25">
      <c r="A543" s="6"/>
      <c r="B543" s="86"/>
      <c r="C543" s="62">
        <f>COUNTA(C533:C542)</f>
        <v>0</v>
      </c>
      <c r="D543" s="63">
        <f>COUNTA(D533:D542)</f>
        <v>0</v>
      </c>
      <c r="E543" s="63">
        <f>COUNTA(E533:E542)</f>
        <v>0</v>
      </c>
    </row>
    <row r="544" spans="1:6" s="5" customFormat="1" ht="15.5" x14ac:dyDescent="0.25">
      <c r="A544" s="6"/>
      <c r="B544" s="85" t="s">
        <v>60</v>
      </c>
      <c r="C544" s="62"/>
      <c r="D544" s="63"/>
      <c r="E544" s="63"/>
    </row>
    <row r="545" spans="1:6" s="5" customFormat="1" ht="13" x14ac:dyDescent="0.25">
      <c r="A545" s="55"/>
      <c r="B545" s="56" t="s">
        <v>96</v>
      </c>
      <c r="C545" s="57">
        <v>1</v>
      </c>
      <c r="D545" s="58">
        <v>2</v>
      </c>
      <c r="E545" s="58">
        <v>3</v>
      </c>
    </row>
    <row r="546" spans="1:6" s="5" customFormat="1" ht="25" x14ac:dyDescent="0.35">
      <c r="A546" s="39">
        <v>1</v>
      </c>
      <c r="B546" s="82" t="s">
        <v>97</v>
      </c>
      <c r="C546" s="64"/>
      <c r="D546" s="64"/>
      <c r="E546" s="64"/>
      <c r="F546" s="52" t="str">
        <f t="shared" ref="F546:F555" si="23">IF(AND(C546="",D546="",E546=""),"Type an X in column 1, 2 or 3",IF(OR(AND(C546&lt;&gt;"",D546&lt;&gt;""),AND(C546&lt;&gt;"",E546&lt;&gt;""),AND(D546&lt;&gt;"",E546&lt;&gt;"")),"ERROR! Only one X per line; please correct!","Fine, carry on"))</f>
        <v>Type an X in column 1, 2 or 3</v>
      </c>
    </row>
    <row r="547" spans="1:6" s="5" customFormat="1" ht="18" x14ac:dyDescent="0.35">
      <c r="A547" s="39">
        <v>2</v>
      </c>
      <c r="B547" s="82" t="s">
        <v>98</v>
      </c>
      <c r="C547" s="64"/>
      <c r="D547" s="64"/>
      <c r="E547" s="64"/>
      <c r="F547" s="52" t="str">
        <f t="shared" si="23"/>
        <v>Type an X in column 1, 2 or 3</v>
      </c>
    </row>
    <row r="548" spans="1:6" s="5" customFormat="1" ht="18" x14ac:dyDescent="0.35">
      <c r="A548" s="39">
        <v>3</v>
      </c>
      <c r="B548" s="82" t="s">
        <v>99</v>
      </c>
      <c r="C548" s="64"/>
      <c r="D548" s="64"/>
      <c r="E548" s="64"/>
      <c r="F548" s="52" t="str">
        <f t="shared" si="23"/>
        <v>Type an X in column 1, 2 or 3</v>
      </c>
    </row>
    <row r="549" spans="1:6" s="5" customFormat="1" ht="18" x14ac:dyDescent="0.35">
      <c r="A549" s="39">
        <v>4</v>
      </c>
      <c r="B549" s="82" t="s">
        <v>100</v>
      </c>
      <c r="C549" s="64"/>
      <c r="D549" s="64"/>
      <c r="E549" s="64"/>
      <c r="F549" s="52" t="str">
        <f t="shared" si="23"/>
        <v>Type an X in column 1, 2 or 3</v>
      </c>
    </row>
    <row r="550" spans="1:6" s="5" customFormat="1" ht="18" x14ac:dyDescent="0.35">
      <c r="A550" s="39">
        <v>5</v>
      </c>
      <c r="B550" s="82" t="s">
        <v>101</v>
      </c>
      <c r="C550" s="64"/>
      <c r="D550" s="64"/>
      <c r="E550" s="64"/>
      <c r="F550" s="52" t="str">
        <f t="shared" si="23"/>
        <v>Type an X in column 1, 2 or 3</v>
      </c>
    </row>
    <row r="551" spans="1:6" s="5" customFormat="1" ht="18" x14ac:dyDescent="0.35">
      <c r="A551" s="39">
        <v>6</v>
      </c>
      <c r="B551" s="82" t="s">
        <v>102</v>
      </c>
      <c r="C551" s="64"/>
      <c r="D551" s="64"/>
      <c r="E551" s="64"/>
      <c r="F551" s="52" t="str">
        <f t="shared" si="23"/>
        <v>Type an X in column 1, 2 or 3</v>
      </c>
    </row>
    <row r="552" spans="1:6" s="5" customFormat="1" ht="18" x14ac:dyDescent="0.35">
      <c r="A552" s="39">
        <v>7</v>
      </c>
      <c r="B552" s="82" t="s">
        <v>103</v>
      </c>
      <c r="C552" s="64"/>
      <c r="D552" s="64"/>
      <c r="E552" s="64"/>
      <c r="F552" s="52" t="str">
        <f t="shared" si="23"/>
        <v>Type an X in column 1, 2 or 3</v>
      </c>
    </row>
    <row r="553" spans="1:6" s="5" customFormat="1" ht="18" x14ac:dyDescent="0.35">
      <c r="A553" s="39">
        <v>8</v>
      </c>
      <c r="B553" s="82" t="s">
        <v>104</v>
      </c>
      <c r="C553" s="64"/>
      <c r="D553" s="64"/>
      <c r="E553" s="64"/>
      <c r="F553" s="52" t="str">
        <f t="shared" si="23"/>
        <v>Type an X in column 1, 2 or 3</v>
      </c>
    </row>
    <row r="554" spans="1:6" s="5" customFormat="1" ht="18" x14ac:dyDescent="0.35">
      <c r="A554" s="39">
        <v>9</v>
      </c>
      <c r="B554" s="82" t="s">
        <v>105</v>
      </c>
      <c r="C554" s="64"/>
      <c r="D554" s="64"/>
      <c r="E554" s="64"/>
      <c r="F554" s="52" t="str">
        <f t="shared" si="23"/>
        <v>Type an X in column 1, 2 or 3</v>
      </c>
    </row>
    <row r="555" spans="1:6" s="5" customFormat="1" ht="18" x14ac:dyDescent="0.35">
      <c r="A555" s="39">
        <v>10</v>
      </c>
      <c r="B555" s="82" t="s">
        <v>106</v>
      </c>
      <c r="C555" s="64"/>
      <c r="D555" s="64"/>
      <c r="E555" s="64"/>
      <c r="F555" s="52" t="str">
        <f t="shared" si="23"/>
        <v>Type an X in column 1, 2 or 3</v>
      </c>
    </row>
    <row r="556" spans="1:6" s="5" customFormat="1" ht="15.5" x14ac:dyDescent="0.3">
      <c r="A556" s="6"/>
      <c r="B556" s="87" t="s">
        <v>107</v>
      </c>
      <c r="C556" s="62">
        <f>COUNTA(C546:C555)</f>
        <v>0</v>
      </c>
      <c r="D556" s="63">
        <f>COUNTA(D546:D555)</f>
        <v>0</v>
      </c>
      <c r="E556" s="63">
        <f>COUNTA(E546:E555)</f>
        <v>0</v>
      </c>
    </row>
    <row r="557" spans="1:6" s="5" customFormat="1" ht="15.5" x14ac:dyDescent="0.25">
      <c r="A557" s="6"/>
      <c r="B557" s="85" t="s">
        <v>60</v>
      </c>
      <c r="C557" s="62"/>
      <c r="D557" s="63"/>
      <c r="E557" s="63"/>
    </row>
    <row r="558" spans="1:6" s="5" customFormat="1" ht="13" x14ac:dyDescent="0.25">
      <c r="A558" s="55"/>
      <c r="B558" s="56" t="s">
        <v>108</v>
      </c>
      <c r="C558" s="57">
        <v>1</v>
      </c>
      <c r="D558" s="58">
        <v>2</v>
      </c>
      <c r="E558" s="58">
        <v>3</v>
      </c>
    </row>
    <row r="559" spans="1:6" s="5" customFormat="1" ht="18" x14ac:dyDescent="0.35">
      <c r="A559" s="39">
        <v>1</v>
      </c>
      <c r="B559" s="82" t="s">
        <v>109</v>
      </c>
      <c r="C559" s="64"/>
      <c r="D559" s="64"/>
      <c r="E559" s="64"/>
      <c r="F559" s="52" t="str">
        <f t="shared" ref="F559:F568" si="24">IF(AND(C559="",D559="",E559=""),"Type an X in column 1, 2 or 3",IF(OR(AND(C559&lt;&gt;"",D559&lt;&gt;""),AND(C559&lt;&gt;"",E559&lt;&gt;""),AND(D559&lt;&gt;"",E559&lt;&gt;"")),"ERROR! Only one X per line; please correct!","Fine, carry on"))</f>
        <v>Type an X in column 1, 2 or 3</v>
      </c>
    </row>
    <row r="560" spans="1:6" s="5" customFormat="1" ht="18" x14ac:dyDescent="0.35">
      <c r="A560" s="39">
        <v>2</v>
      </c>
      <c r="B560" s="82" t="s">
        <v>110</v>
      </c>
      <c r="C560" s="64"/>
      <c r="D560" s="64"/>
      <c r="E560" s="64"/>
      <c r="F560" s="52" t="str">
        <f t="shared" si="24"/>
        <v>Type an X in column 1, 2 or 3</v>
      </c>
    </row>
    <row r="561" spans="1:6" s="5" customFormat="1" ht="18" x14ac:dyDescent="0.35">
      <c r="A561" s="39">
        <v>3</v>
      </c>
      <c r="B561" s="82" t="s">
        <v>111</v>
      </c>
      <c r="C561" s="64"/>
      <c r="D561" s="64"/>
      <c r="E561" s="64"/>
      <c r="F561" s="52" t="str">
        <f t="shared" si="24"/>
        <v>Type an X in column 1, 2 or 3</v>
      </c>
    </row>
    <row r="562" spans="1:6" s="5" customFormat="1" ht="25" x14ac:dyDescent="0.35">
      <c r="A562" s="39">
        <v>4</v>
      </c>
      <c r="B562" s="82" t="s">
        <v>112</v>
      </c>
      <c r="C562" s="64"/>
      <c r="D562" s="64"/>
      <c r="E562" s="64"/>
      <c r="F562" s="52" t="str">
        <f t="shared" si="24"/>
        <v>Type an X in column 1, 2 or 3</v>
      </c>
    </row>
    <row r="563" spans="1:6" s="5" customFormat="1" ht="18" x14ac:dyDescent="0.35">
      <c r="A563" s="39">
        <v>5</v>
      </c>
      <c r="B563" s="82" t="s">
        <v>113</v>
      </c>
      <c r="C563" s="64"/>
      <c r="D563" s="64"/>
      <c r="E563" s="64"/>
      <c r="F563" s="52" t="str">
        <f t="shared" si="24"/>
        <v>Type an X in column 1, 2 or 3</v>
      </c>
    </row>
    <row r="564" spans="1:6" s="5" customFormat="1" ht="18" x14ac:dyDescent="0.35">
      <c r="A564" s="39">
        <v>6</v>
      </c>
      <c r="B564" s="82" t="s">
        <v>114</v>
      </c>
      <c r="C564" s="64"/>
      <c r="D564" s="64"/>
      <c r="E564" s="64"/>
      <c r="F564" s="52" t="str">
        <f t="shared" si="24"/>
        <v>Type an X in column 1, 2 or 3</v>
      </c>
    </row>
    <row r="565" spans="1:6" s="5" customFormat="1" ht="18" x14ac:dyDescent="0.35">
      <c r="A565" s="39">
        <v>7</v>
      </c>
      <c r="B565" s="82" t="s">
        <v>115</v>
      </c>
      <c r="C565" s="64"/>
      <c r="D565" s="64"/>
      <c r="E565" s="64"/>
      <c r="F565" s="52" t="str">
        <f t="shared" si="24"/>
        <v>Type an X in column 1, 2 or 3</v>
      </c>
    </row>
    <row r="566" spans="1:6" s="5" customFormat="1" ht="18" x14ac:dyDescent="0.35">
      <c r="A566" s="39">
        <v>8</v>
      </c>
      <c r="B566" s="82" t="s">
        <v>116</v>
      </c>
      <c r="C566" s="64"/>
      <c r="D566" s="64"/>
      <c r="E566" s="64"/>
      <c r="F566" s="52" t="str">
        <f t="shared" si="24"/>
        <v>Type an X in column 1, 2 or 3</v>
      </c>
    </row>
    <row r="567" spans="1:6" s="5" customFormat="1" ht="18" x14ac:dyDescent="0.35">
      <c r="A567" s="39">
        <v>9</v>
      </c>
      <c r="B567" s="82" t="s">
        <v>117</v>
      </c>
      <c r="C567" s="64"/>
      <c r="D567" s="64"/>
      <c r="E567" s="64"/>
      <c r="F567" s="52" t="str">
        <f t="shared" si="24"/>
        <v>Type an X in column 1, 2 or 3</v>
      </c>
    </row>
    <row r="568" spans="1:6" s="5" customFormat="1" ht="18" x14ac:dyDescent="0.35">
      <c r="A568" s="39">
        <v>10</v>
      </c>
      <c r="B568" s="82" t="s">
        <v>118</v>
      </c>
      <c r="C568" s="64"/>
      <c r="D568" s="64"/>
      <c r="E568" s="64"/>
      <c r="F568" s="52" t="str">
        <f t="shared" si="24"/>
        <v>Type an X in column 1, 2 or 3</v>
      </c>
    </row>
    <row r="569" spans="1:6" s="5" customFormat="1" ht="15.5" x14ac:dyDescent="0.25">
      <c r="A569" s="6"/>
      <c r="B569" s="12"/>
      <c r="C569" s="62">
        <f>COUNTA(C559:C568)</f>
        <v>0</v>
      </c>
      <c r="D569" s="63">
        <f>COUNTA(D559:D568)</f>
        <v>0</v>
      </c>
      <c r="E569" s="63">
        <f>COUNTA(E559:E568)</f>
        <v>0</v>
      </c>
    </row>
    <row r="570" spans="1:6" s="5" customFormat="1" ht="15.5" x14ac:dyDescent="0.25">
      <c r="A570" s="6"/>
      <c r="B570" s="88" t="s">
        <v>119</v>
      </c>
      <c r="C570" s="89"/>
      <c r="D570" s="89"/>
      <c r="E570" s="89"/>
    </row>
    <row r="571" spans="1:6" s="5" customFormat="1" ht="15.5" x14ac:dyDescent="0.25">
      <c r="A571" s="6"/>
      <c r="B571" s="9" t="s">
        <v>120</v>
      </c>
      <c r="C571" s="3"/>
      <c r="D571" s="3"/>
      <c r="E571" s="3"/>
    </row>
    <row r="572" spans="1:6" s="5" customFormat="1" ht="15.5" x14ac:dyDescent="0.25">
      <c r="A572" s="6"/>
      <c r="B572" s="88" t="s">
        <v>121</v>
      </c>
      <c r="C572" s="3"/>
      <c r="D572" s="3"/>
      <c r="E572" s="3"/>
    </row>
    <row r="573" spans="1:6" s="5" customFormat="1" ht="15.5" x14ac:dyDescent="0.25">
      <c r="A573" s="6"/>
      <c r="B573" s="9" t="s">
        <v>122</v>
      </c>
      <c r="C573" s="3"/>
      <c r="D573" s="3"/>
      <c r="E573" s="3"/>
    </row>
    <row r="574" spans="1:6" s="5" customFormat="1" ht="15.5" x14ac:dyDescent="0.25">
      <c r="A574" s="6"/>
      <c r="B574" s="88" t="s">
        <v>76</v>
      </c>
      <c r="C574" s="3"/>
      <c r="D574" s="3"/>
      <c r="E574" s="3"/>
    </row>
    <row r="575" spans="1:6" s="5" customFormat="1" ht="15.5" x14ac:dyDescent="0.25">
      <c r="A575" s="6"/>
      <c r="B575" s="9" t="s">
        <v>77</v>
      </c>
      <c r="C575" s="3"/>
      <c r="D575" s="3"/>
      <c r="E575" s="3"/>
    </row>
    <row r="576" spans="1:6" s="5" customFormat="1" ht="15.5" x14ac:dyDescent="0.25">
      <c r="A576" s="6"/>
      <c r="B576" s="88" t="s">
        <v>78</v>
      </c>
      <c r="C576" s="89"/>
      <c r="D576" s="89"/>
      <c r="E576" s="89"/>
    </row>
    <row r="577" spans="1:5" s="5" customFormat="1" ht="15.5" x14ac:dyDescent="0.25">
      <c r="A577" s="6"/>
      <c r="B577" s="9" t="s">
        <v>30</v>
      </c>
      <c r="C577" s="3"/>
      <c r="D577" s="3"/>
      <c r="E577" s="3"/>
    </row>
    <row r="578" spans="1:5" s="5" customFormat="1" ht="15.5" x14ac:dyDescent="0.25">
      <c r="A578" s="6"/>
      <c r="B578" s="9" t="s">
        <v>79</v>
      </c>
      <c r="C578" s="3"/>
      <c r="D578" s="3"/>
      <c r="E578" s="3"/>
    </row>
    <row r="579" spans="1:5" s="5" customFormat="1" ht="15.5" x14ac:dyDescent="0.25">
      <c r="A579" s="6"/>
      <c r="B579" s="9" t="s">
        <v>80</v>
      </c>
      <c r="C579" s="3"/>
      <c r="D579" s="3"/>
      <c r="E579" s="3"/>
    </row>
    <row r="580" spans="1:5" s="5" customFormat="1" ht="15.5" x14ac:dyDescent="0.25">
      <c r="A580" s="6"/>
      <c r="B580" s="88"/>
      <c r="C580" s="3"/>
      <c r="D580" s="3"/>
      <c r="E580" s="3"/>
    </row>
    <row r="581" spans="1:5" s="5" customFormat="1" ht="15.5" x14ac:dyDescent="0.25">
      <c r="A581" s="6"/>
      <c r="B581" s="88" t="s">
        <v>81</v>
      </c>
      <c r="C581" s="3"/>
      <c r="D581" s="3"/>
      <c r="E581" s="3"/>
    </row>
    <row r="582" spans="1:5" s="5" customFormat="1" ht="15.5" x14ac:dyDescent="0.25">
      <c r="A582" s="6"/>
      <c r="B582" s="9" t="s">
        <v>122</v>
      </c>
      <c r="C582" s="3"/>
      <c r="D582" s="3"/>
      <c r="E582" s="3"/>
    </row>
    <row r="583" spans="1:5" s="5" customFormat="1" ht="15.5" x14ac:dyDescent="0.25">
      <c r="A583" s="6"/>
      <c r="B583" s="88" t="s">
        <v>123</v>
      </c>
      <c r="C583" s="3"/>
      <c r="D583" s="3"/>
      <c r="E583" s="3"/>
    </row>
    <row r="584" spans="1:5" s="5" customFormat="1" ht="15.5" x14ac:dyDescent="0.25">
      <c r="A584" s="6"/>
      <c r="B584" s="9" t="s">
        <v>124</v>
      </c>
      <c r="C584" s="3"/>
      <c r="D584" s="3"/>
      <c r="E584" s="3"/>
    </row>
    <row r="585" spans="1:5" s="5" customFormat="1" ht="15.5" x14ac:dyDescent="0.25">
      <c r="A585" s="6"/>
      <c r="B585" s="88" t="s">
        <v>125</v>
      </c>
      <c r="C585" s="3"/>
      <c r="D585" s="3"/>
      <c r="E585" s="3"/>
    </row>
    <row r="586" spans="1:5" s="5" customFormat="1" ht="15.5" x14ac:dyDescent="0.25">
      <c r="A586" s="6"/>
      <c r="B586" s="12" t="s">
        <v>134</v>
      </c>
      <c r="C586" s="3"/>
      <c r="D586" s="3"/>
      <c r="E586" s="3"/>
    </row>
    <row r="587" spans="1:5" s="5" customFormat="1" x14ac:dyDescent="0.25">
      <c r="A587"/>
      <c r="C587"/>
      <c r="D587"/>
      <c r="E587"/>
    </row>
  </sheetData>
  <sheetProtection password="DF63" sheet="1" objects="1" scenarios="1" selectLockedCells="1"/>
  <phoneticPr fontId="2" type="noConversion"/>
  <conditionalFormatting sqref="F124:F133 F417:F421 F428:F437 F441:F450 F454:F463 F467:F476 F480:F489 F493:F502 F506:F515 F520:F529 F533:F542 F546:F555 F559:F568 F409:F413 F401:F405 F393:F397 F385:F389 F377:F381 F369:F373 F359:F363 F351:F355 F343:F347 F335:F339 F327:F331 F319:F323 F311:F315 F137:F146 F150:F159 F163:F172 F176:F185 F189:F198 F202:F211 F218:F227 F231:F240 F244:F253 F257:F266 F270:F279 F283:F292 F296:F305">
    <cfRule type="cellIs" dxfId="2" priority="1" stopIfTrue="1" operator="equal">
      <formula>"Type an X in column 1, 2 or 3"</formula>
    </cfRule>
    <cfRule type="cellIs" dxfId="1" priority="2" stopIfTrue="1" operator="equal">
      <formula>"Fine, carry on"</formula>
    </cfRule>
  </conditionalFormatting>
  <conditionalFormatting sqref="B69 B80 B91 B102 B113">
    <cfRule type="cellIs" dxfId="0" priority="3" stopIfTrue="1" operator="equal">
      <formula>"Total is correct = 10"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Button 5">
              <controlPr defaultSize="0" print="0" autoFill="0" autoPict="0" macro="[0]!Coversheet">
                <anchor moveWithCells="1">
                  <from>
                    <xdr:col>4</xdr:col>
                    <xdr:colOff>101600</xdr:colOff>
                    <xdr:row>571</xdr:row>
                    <xdr:rowOff>57150</xdr:rowOff>
                  </from>
                  <to>
                    <xdr:col>5</xdr:col>
                    <xdr:colOff>1276350</xdr:colOff>
                    <xdr:row>575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26"/>
  <sheetViews>
    <sheetView zoomScaleNormal="100" workbookViewId="0">
      <selection sqref="A1:J1"/>
    </sheetView>
  </sheetViews>
  <sheetFormatPr defaultRowHeight="12.5" x14ac:dyDescent="0.25"/>
  <cols>
    <col min="1" max="1" width="20.453125" style="90" customWidth="1"/>
    <col min="2" max="2" width="13.26953125" style="90" customWidth="1"/>
    <col min="3" max="9" width="5.7265625" style="90" customWidth="1"/>
    <col min="10" max="10" width="5.26953125" style="90" customWidth="1"/>
    <col min="11" max="11" width="9.54296875" style="90" bestFit="1" customWidth="1"/>
    <col min="12" max="12" width="9.1796875" style="90" customWidth="1"/>
  </cols>
  <sheetData>
    <row r="1" spans="1:10" ht="18" x14ac:dyDescent="0.5">
      <c r="A1" s="168" t="s">
        <v>130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.5" x14ac:dyDescent="0.35">
      <c r="A2" s="91" t="str">
        <f>CONCATENATE(Questionnaire!B26," ",Questionnaire!B22," ",Questionnaire!B24)</f>
        <v xml:space="preserve">  </v>
      </c>
      <c r="D2" s="91"/>
    </row>
    <row r="3" spans="1:10" ht="13" x14ac:dyDescent="0.3">
      <c r="A3" s="92">
        <f>+Questionnaire!$B$28</f>
        <v>0</v>
      </c>
    </row>
    <row r="4" spans="1:10" x14ac:dyDescent="0.25">
      <c r="A4" s="90" t="s">
        <v>127</v>
      </c>
      <c r="B4" s="93">
        <f>Questionnaire!$B$36</f>
        <v>0</v>
      </c>
      <c r="E4" s="94" t="str">
        <f>CONCATENATE("Work: ",Questionnaire!B30)</f>
        <v xml:space="preserve">Work: </v>
      </c>
    </row>
    <row r="5" spans="1:10" x14ac:dyDescent="0.25">
      <c r="A5" s="95" t="s">
        <v>128</v>
      </c>
      <c r="B5" s="93">
        <f>Questionnaire!$B$38</f>
        <v>0</v>
      </c>
      <c r="E5" s="94" t="str">
        <f>CONCATENATE("Cell: ",Questionnaire!B32)</f>
        <v xml:space="preserve">Cell: </v>
      </c>
    </row>
    <row r="6" spans="1:10" x14ac:dyDescent="0.25">
      <c r="A6" s="95" t="s">
        <v>129</v>
      </c>
      <c r="B6" s="93">
        <f>Questionnaire!$B$40</f>
        <v>0</v>
      </c>
      <c r="E6" s="94" t="str">
        <f>CONCATENATE("Email: ",Questionnaire!B34)</f>
        <v xml:space="preserve">Email: </v>
      </c>
    </row>
    <row r="7" spans="1:10" x14ac:dyDescent="0.25">
      <c r="A7" s="94"/>
    </row>
    <row r="8" spans="1:10" ht="13" x14ac:dyDescent="0.3">
      <c r="A8" s="96" t="s">
        <v>290</v>
      </c>
      <c r="B8" s="97"/>
      <c r="C8" s="96">
        <v>1</v>
      </c>
      <c r="D8" s="96">
        <v>2</v>
      </c>
      <c r="E8" s="96">
        <v>3</v>
      </c>
      <c r="F8" s="96">
        <v>4</v>
      </c>
      <c r="G8" s="96">
        <v>5</v>
      </c>
      <c r="H8" s="96">
        <v>6</v>
      </c>
      <c r="I8" s="96">
        <v>7</v>
      </c>
      <c r="J8" s="90" t="s">
        <v>238</v>
      </c>
    </row>
    <row r="9" spans="1:10" ht="13" x14ac:dyDescent="0.3">
      <c r="A9" s="98" t="s">
        <v>227</v>
      </c>
      <c r="B9" s="98" t="s">
        <v>233</v>
      </c>
      <c r="C9" s="99">
        <f>Questionnaire!C62</f>
        <v>0</v>
      </c>
      <c r="D9" s="100">
        <f>Questionnaire!C63</f>
        <v>0</v>
      </c>
      <c r="E9" s="100">
        <f>Questionnaire!C64</f>
        <v>0</v>
      </c>
      <c r="F9" s="100">
        <f>Questionnaire!C65</f>
        <v>0</v>
      </c>
      <c r="G9" s="100">
        <f>Questionnaire!C66</f>
        <v>0</v>
      </c>
      <c r="H9" s="100">
        <f>Questionnaire!C67</f>
        <v>0</v>
      </c>
      <c r="I9" s="101">
        <f>Questionnaire!C68</f>
        <v>0</v>
      </c>
      <c r="J9" s="102">
        <f>SUM(C9:I9)</f>
        <v>0</v>
      </c>
    </row>
    <row r="10" spans="1:10" ht="13" x14ac:dyDescent="0.3">
      <c r="A10" s="98" t="s">
        <v>228</v>
      </c>
      <c r="B10" s="98" t="s">
        <v>234</v>
      </c>
      <c r="C10" s="103">
        <f>Questionnaire!C73</f>
        <v>0</v>
      </c>
      <c r="D10" s="100">
        <f>Questionnaire!C74</f>
        <v>0</v>
      </c>
      <c r="E10" s="100">
        <f>Questionnaire!C75</f>
        <v>0</v>
      </c>
      <c r="F10" s="100">
        <f>Questionnaire!C76</f>
        <v>0</v>
      </c>
      <c r="G10" s="100">
        <f>Questionnaire!C77</f>
        <v>0</v>
      </c>
      <c r="H10" s="100">
        <f>Questionnaire!C78</f>
        <v>0</v>
      </c>
      <c r="I10" s="104">
        <f>Questionnaire!C79</f>
        <v>0</v>
      </c>
      <c r="J10" s="105">
        <f>SUM(C10:I10)</f>
        <v>0</v>
      </c>
    </row>
    <row r="11" spans="1:10" ht="13" x14ac:dyDescent="0.3">
      <c r="A11" s="98" t="s">
        <v>229</v>
      </c>
      <c r="B11" s="98" t="s">
        <v>235</v>
      </c>
      <c r="C11" s="103">
        <f>Questionnaire!C84</f>
        <v>0</v>
      </c>
      <c r="D11" s="100">
        <f>Questionnaire!C85</f>
        <v>0</v>
      </c>
      <c r="E11" s="100">
        <f>Questionnaire!C86</f>
        <v>0</v>
      </c>
      <c r="F11" s="100">
        <f>Questionnaire!C87</f>
        <v>0</v>
      </c>
      <c r="G11" s="100">
        <f>Questionnaire!C88</f>
        <v>0</v>
      </c>
      <c r="H11" s="100">
        <f>Questionnaire!C89</f>
        <v>0</v>
      </c>
      <c r="I11" s="104">
        <f>Questionnaire!C90</f>
        <v>0</v>
      </c>
      <c r="J11" s="105">
        <f>SUM(C11:I11)</f>
        <v>0</v>
      </c>
    </row>
    <row r="12" spans="1:10" ht="13" x14ac:dyDescent="0.3">
      <c r="A12" s="98" t="s">
        <v>230</v>
      </c>
      <c r="B12" s="98" t="s">
        <v>236</v>
      </c>
      <c r="C12" s="103">
        <f>Questionnaire!C95</f>
        <v>0</v>
      </c>
      <c r="D12" s="100">
        <f>Questionnaire!C96</f>
        <v>0</v>
      </c>
      <c r="E12" s="100">
        <f>Questionnaire!C97</f>
        <v>0</v>
      </c>
      <c r="F12" s="100">
        <f>Questionnaire!C98</f>
        <v>0</v>
      </c>
      <c r="G12" s="100">
        <f>Questionnaire!C99</f>
        <v>0</v>
      </c>
      <c r="H12" s="100">
        <f>Questionnaire!C100</f>
        <v>0</v>
      </c>
      <c r="I12" s="104">
        <f>Questionnaire!C101</f>
        <v>0</v>
      </c>
      <c r="J12" s="105">
        <f>SUM(C12:I12)</f>
        <v>0</v>
      </c>
    </row>
    <row r="13" spans="1:10" ht="13.5" thickBot="1" x14ac:dyDescent="0.35">
      <c r="A13" s="98" t="s">
        <v>231</v>
      </c>
      <c r="B13" s="98" t="s">
        <v>237</v>
      </c>
      <c r="C13" s="106">
        <f>Questionnaire!C106</f>
        <v>0</v>
      </c>
      <c r="D13" s="107">
        <f>Questionnaire!C107</f>
        <v>0</v>
      </c>
      <c r="E13" s="107">
        <f>Questionnaire!C108</f>
        <v>0</v>
      </c>
      <c r="F13" s="107">
        <f>Questionnaire!C109</f>
        <v>0</v>
      </c>
      <c r="G13" s="107">
        <f>Questionnaire!C110</f>
        <v>0</v>
      </c>
      <c r="H13" s="107">
        <f>Questionnaire!C111</f>
        <v>0</v>
      </c>
      <c r="I13" s="108">
        <f>Questionnaire!C112</f>
        <v>0</v>
      </c>
      <c r="J13" s="109">
        <f>SUM(C13:I13)</f>
        <v>0</v>
      </c>
    </row>
    <row r="14" spans="1:10" ht="13.5" thickBot="1" x14ac:dyDescent="0.35">
      <c r="A14" s="110" t="s">
        <v>232</v>
      </c>
      <c r="B14" s="111"/>
      <c r="C14" s="112">
        <f t="shared" ref="C14:I14" si="0">SUM(C9:C13)</f>
        <v>0</v>
      </c>
      <c r="D14" s="112">
        <f t="shared" si="0"/>
        <v>0</v>
      </c>
      <c r="E14" s="112">
        <f t="shared" si="0"/>
        <v>0</v>
      </c>
      <c r="F14" s="112">
        <f t="shared" si="0"/>
        <v>0</v>
      </c>
      <c r="G14" s="112">
        <f t="shared" si="0"/>
        <v>0</v>
      </c>
      <c r="H14" s="112">
        <f t="shared" si="0"/>
        <v>0</v>
      </c>
      <c r="I14" s="113">
        <f t="shared" si="0"/>
        <v>0</v>
      </c>
    </row>
    <row r="17" spans="1:7" ht="13" x14ac:dyDescent="0.3">
      <c r="A17" s="92" t="s">
        <v>239</v>
      </c>
      <c r="B17" s="90" t="s">
        <v>256</v>
      </c>
      <c r="C17" s="90">
        <v>0</v>
      </c>
      <c r="D17" s="90">
        <v>4</v>
      </c>
      <c r="E17" s="90">
        <v>10</v>
      </c>
    </row>
    <row r="19" spans="1:7" ht="13" x14ac:dyDescent="0.3">
      <c r="A19" s="114" t="s">
        <v>257</v>
      </c>
      <c r="B19" s="115" t="s">
        <v>254</v>
      </c>
      <c r="C19" s="115">
        <f>Questionnaire!C134</f>
        <v>0</v>
      </c>
      <c r="D19" s="115">
        <f>Questionnaire!D134</f>
        <v>0</v>
      </c>
      <c r="E19" s="115">
        <f>Questionnaire!E134</f>
        <v>0</v>
      </c>
      <c r="F19" s="116"/>
    </row>
    <row r="20" spans="1:7" ht="13" x14ac:dyDescent="0.3">
      <c r="A20" s="117"/>
      <c r="B20" s="118" t="s">
        <v>255</v>
      </c>
      <c r="C20" s="118">
        <f>+C19*$C$17</f>
        <v>0</v>
      </c>
      <c r="D20" s="118">
        <f>+D19*$D$17</f>
        <v>0</v>
      </c>
      <c r="E20" s="118">
        <f>+E19*$E$17</f>
        <v>0</v>
      </c>
      <c r="F20" s="124">
        <f>SUM(C20:E20)</f>
        <v>0</v>
      </c>
    </row>
    <row r="21" spans="1:7" ht="13" x14ac:dyDescent="0.3">
      <c r="A21" s="120" t="s">
        <v>258</v>
      </c>
      <c r="B21" s="115" t="s">
        <v>254</v>
      </c>
      <c r="C21" s="115">
        <f>Questionnaire!C147</f>
        <v>0</v>
      </c>
      <c r="D21" s="115">
        <f>Questionnaire!D147</f>
        <v>0</v>
      </c>
      <c r="E21" s="115">
        <f>Questionnaire!E147</f>
        <v>0</v>
      </c>
      <c r="F21" s="116"/>
    </row>
    <row r="22" spans="1:7" ht="13" x14ac:dyDescent="0.3">
      <c r="A22" s="121"/>
      <c r="B22" s="118" t="s">
        <v>255</v>
      </c>
      <c r="C22" s="118">
        <f>+C21*$C$17</f>
        <v>0</v>
      </c>
      <c r="D22" s="118">
        <f>+D21*$D$17</f>
        <v>0</v>
      </c>
      <c r="E22" s="118">
        <f>+E21*$E$17</f>
        <v>0</v>
      </c>
      <c r="F22" s="119">
        <f>SUM(C22:E22)</f>
        <v>0</v>
      </c>
      <c r="G22" s="103"/>
    </row>
    <row r="23" spans="1:7" ht="13" x14ac:dyDescent="0.3">
      <c r="A23" s="122" t="s">
        <v>259</v>
      </c>
      <c r="B23" s="115" t="s">
        <v>254</v>
      </c>
      <c r="C23" s="115">
        <f>Questionnaire!C160</f>
        <v>0</v>
      </c>
      <c r="D23" s="115">
        <f>Questionnaire!D160</f>
        <v>0</v>
      </c>
      <c r="E23" s="115">
        <f>Questionnaire!E160</f>
        <v>0</v>
      </c>
      <c r="F23" s="116"/>
    </row>
    <row r="24" spans="1:7" ht="13" x14ac:dyDescent="0.3">
      <c r="A24" s="123"/>
      <c r="B24" s="118" t="s">
        <v>255</v>
      </c>
      <c r="C24" s="118">
        <f>+C23*$C$17</f>
        <v>0</v>
      </c>
      <c r="D24" s="118">
        <f>+D23*$D$17</f>
        <v>0</v>
      </c>
      <c r="E24" s="118">
        <f>+E23*$E$17</f>
        <v>0</v>
      </c>
      <c r="F24" s="124">
        <f>SUM(C24:E24)</f>
        <v>0</v>
      </c>
    </row>
    <row r="25" spans="1:7" ht="13" x14ac:dyDescent="0.3">
      <c r="A25" s="125" t="s">
        <v>260</v>
      </c>
      <c r="B25" s="115" t="s">
        <v>254</v>
      </c>
      <c r="C25" s="115">
        <f>Questionnaire!C173</f>
        <v>0</v>
      </c>
      <c r="D25" s="115">
        <f>Questionnaire!D173</f>
        <v>0</v>
      </c>
      <c r="E25" s="115">
        <f>Questionnaire!E173</f>
        <v>0</v>
      </c>
      <c r="F25" s="116"/>
    </row>
    <row r="26" spans="1:7" ht="13" x14ac:dyDescent="0.3">
      <c r="A26" s="126"/>
      <c r="B26" s="118" t="s">
        <v>255</v>
      </c>
      <c r="C26" s="118">
        <f>+C25*$C$17</f>
        <v>0</v>
      </c>
      <c r="D26" s="118">
        <f>+D25*$D$17</f>
        <v>0</v>
      </c>
      <c r="E26" s="118">
        <f>+E25*$E$17</f>
        <v>0</v>
      </c>
      <c r="F26" s="119">
        <f>SUM(C26:E26)</f>
        <v>0</v>
      </c>
      <c r="G26" s="103"/>
    </row>
    <row r="27" spans="1:7" ht="13" x14ac:dyDescent="0.3">
      <c r="A27" s="127" t="s">
        <v>261</v>
      </c>
      <c r="B27" s="115" t="s">
        <v>254</v>
      </c>
      <c r="C27" s="115">
        <f>Questionnaire!C186</f>
        <v>0</v>
      </c>
      <c r="D27" s="115">
        <f>Questionnaire!D186</f>
        <v>0</v>
      </c>
      <c r="E27" s="115">
        <f>Questionnaire!E186</f>
        <v>0</v>
      </c>
      <c r="F27" s="116"/>
    </row>
    <row r="28" spans="1:7" ht="13" x14ac:dyDescent="0.3">
      <c r="A28" s="128"/>
      <c r="B28" s="118" t="s">
        <v>255</v>
      </c>
      <c r="C28" s="118">
        <f>+C27*$C$17</f>
        <v>0</v>
      </c>
      <c r="D28" s="118">
        <f>+D27*$D$17</f>
        <v>0</v>
      </c>
      <c r="E28" s="118">
        <f>+E27*$E$17</f>
        <v>0</v>
      </c>
      <c r="F28" s="124">
        <f>SUM(C28:E28)</f>
        <v>0</v>
      </c>
    </row>
    <row r="29" spans="1:7" ht="13" x14ac:dyDescent="0.3">
      <c r="A29" s="129" t="s">
        <v>262</v>
      </c>
      <c r="B29" s="115" t="s">
        <v>254</v>
      </c>
      <c r="C29" s="115">
        <f>Questionnaire!C199</f>
        <v>0</v>
      </c>
      <c r="D29" s="115">
        <f>Questionnaire!D199</f>
        <v>0</v>
      </c>
      <c r="E29" s="115">
        <f>Questionnaire!E199</f>
        <v>0</v>
      </c>
      <c r="F29" s="116"/>
    </row>
    <row r="30" spans="1:7" ht="13" x14ac:dyDescent="0.3">
      <c r="A30" s="130"/>
      <c r="B30" s="118" t="s">
        <v>255</v>
      </c>
      <c r="C30" s="118">
        <f>+C29*$C$17</f>
        <v>0</v>
      </c>
      <c r="D30" s="118">
        <f>+D29*$D$17</f>
        <v>0</v>
      </c>
      <c r="E30" s="118">
        <f>+E29*$E$17</f>
        <v>0</v>
      </c>
      <c r="F30" s="119">
        <f>SUM(C30:E30)</f>
        <v>0</v>
      </c>
      <c r="G30" s="103"/>
    </row>
    <row r="31" spans="1:7" ht="13" x14ac:dyDescent="0.3">
      <c r="A31" s="131" t="s">
        <v>215</v>
      </c>
      <c r="B31" s="115" t="s">
        <v>254</v>
      </c>
      <c r="C31" s="115">
        <f>Questionnaire!C212</f>
        <v>0</v>
      </c>
      <c r="D31" s="115">
        <f>Questionnaire!D212</f>
        <v>0</v>
      </c>
      <c r="E31" s="115">
        <f>Questionnaire!E212</f>
        <v>0</v>
      </c>
      <c r="F31" s="116"/>
    </row>
    <row r="32" spans="1:7" ht="13" x14ac:dyDescent="0.3">
      <c r="A32" s="132"/>
      <c r="B32" s="118" t="s">
        <v>255</v>
      </c>
      <c r="C32" s="118">
        <f>+C31*$C$17</f>
        <v>0</v>
      </c>
      <c r="D32" s="118">
        <f>+D31*$D$17</f>
        <v>0</v>
      </c>
      <c r="E32" s="118">
        <f>+E31*$E$17</f>
        <v>0</v>
      </c>
      <c r="F32" s="119">
        <f>SUM(C32:E32)</f>
        <v>0</v>
      </c>
      <c r="G32" s="103"/>
    </row>
    <row r="34" spans="1:8" ht="15.5" x14ac:dyDescent="0.35">
      <c r="A34" s="133" t="s">
        <v>241</v>
      </c>
      <c r="F34" s="134" t="s">
        <v>253</v>
      </c>
    </row>
    <row r="35" spans="1:8" ht="13" x14ac:dyDescent="0.3">
      <c r="B35" s="90" t="s">
        <v>256</v>
      </c>
      <c r="C35" s="90">
        <v>0</v>
      </c>
      <c r="D35" s="90">
        <v>4</v>
      </c>
      <c r="E35" s="90">
        <v>10</v>
      </c>
      <c r="F35" s="135">
        <f>MAX(F37:F50)</f>
        <v>0</v>
      </c>
    </row>
    <row r="37" spans="1:8" ht="13" x14ac:dyDescent="0.3">
      <c r="A37" s="136" t="s">
        <v>240</v>
      </c>
      <c r="B37" s="115" t="s">
        <v>254</v>
      </c>
      <c r="C37" s="115">
        <f>Questionnaire!C228</f>
        <v>0</v>
      </c>
      <c r="D37" s="115">
        <f>Questionnaire!D228</f>
        <v>0</v>
      </c>
      <c r="E37" s="115">
        <f>Questionnaire!E228</f>
        <v>0</v>
      </c>
      <c r="F37" s="116"/>
    </row>
    <row r="38" spans="1:8" ht="13" x14ac:dyDescent="0.3">
      <c r="A38" s="137" t="s">
        <v>242</v>
      </c>
      <c r="B38" s="118" t="s">
        <v>255</v>
      </c>
      <c r="C38" s="118">
        <f>+C37*$C$35</f>
        <v>0</v>
      </c>
      <c r="D38" s="118">
        <f>+D37*$D$35</f>
        <v>0</v>
      </c>
      <c r="E38" s="118">
        <f>+E37*$E$35</f>
        <v>0</v>
      </c>
      <c r="F38" s="124">
        <f>SUM(C38:E38)</f>
        <v>0</v>
      </c>
      <c r="G38" s="90" t="s">
        <v>240</v>
      </c>
      <c r="H38" s="90" t="s">
        <v>186</v>
      </c>
    </row>
    <row r="39" spans="1:8" ht="13" x14ac:dyDescent="0.3">
      <c r="A39" s="136" t="s">
        <v>243</v>
      </c>
      <c r="B39" s="115" t="s">
        <v>254</v>
      </c>
      <c r="C39" s="115">
        <f>Questionnaire!C241</f>
        <v>0</v>
      </c>
      <c r="D39" s="115">
        <f>Questionnaire!D241</f>
        <v>0</v>
      </c>
      <c r="E39" s="115">
        <f>Questionnaire!E241</f>
        <v>0</v>
      </c>
      <c r="F39" s="116"/>
    </row>
    <row r="40" spans="1:8" ht="13" x14ac:dyDescent="0.3">
      <c r="A40" s="137" t="s">
        <v>244</v>
      </c>
      <c r="B40" s="118" t="s">
        <v>255</v>
      </c>
      <c r="C40" s="118">
        <f>+C39*$C$17</f>
        <v>0</v>
      </c>
      <c r="D40" s="118">
        <f>+D39*$D$17</f>
        <v>0</v>
      </c>
      <c r="E40" s="118">
        <f>+E39*$E$17</f>
        <v>0</v>
      </c>
      <c r="F40" s="124">
        <f>SUM(C40:E40)</f>
        <v>0</v>
      </c>
      <c r="G40" s="90" t="s">
        <v>243</v>
      </c>
      <c r="H40" s="90" t="s">
        <v>187</v>
      </c>
    </row>
    <row r="41" spans="1:8" ht="13" x14ac:dyDescent="0.3">
      <c r="A41" s="136" t="s">
        <v>184</v>
      </c>
      <c r="B41" s="115" t="s">
        <v>254</v>
      </c>
      <c r="C41" s="115">
        <f>Questionnaire!C254</f>
        <v>0</v>
      </c>
      <c r="D41" s="115">
        <f>Questionnaire!D254</f>
        <v>0</v>
      </c>
      <c r="E41" s="115">
        <f>Questionnaire!E254</f>
        <v>0</v>
      </c>
      <c r="F41" s="116"/>
    </row>
    <row r="42" spans="1:8" ht="13" x14ac:dyDescent="0.3">
      <c r="A42" s="137" t="s">
        <v>246</v>
      </c>
      <c r="B42" s="118" t="s">
        <v>255</v>
      </c>
      <c r="C42" s="118">
        <f>+C41*$C$17</f>
        <v>0</v>
      </c>
      <c r="D42" s="118">
        <f>+D41*$D$17</f>
        <v>0</v>
      </c>
      <c r="E42" s="118">
        <f>+E41*$E$17</f>
        <v>0</v>
      </c>
      <c r="F42" s="124">
        <f>SUM(C42:E42)</f>
        <v>0</v>
      </c>
      <c r="G42" s="90" t="s">
        <v>184</v>
      </c>
      <c r="H42" s="90" t="s">
        <v>131</v>
      </c>
    </row>
    <row r="43" spans="1:8" ht="13" x14ac:dyDescent="0.3">
      <c r="A43" s="136" t="s">
        <v>245</v>
      </c>
      <c r="B43" s="115" t="s">
        <v>254</v>
      </c>
      <c r="C43" s="115">
        <f>Questionnaire!C267</f>
        <v>0</v>
      </c>
      <c r="D43" s="115">
        <f>Questionnaire!D267</f>
        <v>0</v>
      </c>
      <c r="E43" s="115">
        <f>Questionnaire!E267</f>
        <v>0</v>
      </c>
      <c r="F43" s="116"/>
    </row>
    <row r="44" spans="1:8" ht="13" x14ac:dyDescent="0.3">
      <c r="A44" s="137" t="s">
        <v>263</v>
      </c>
      <c r="B44" s="118" t="s">
        <v>255</v>
      </c>
      <c r="C44" s="118">
        <f>+C43*$C$17</f>
        <v>0</v>
      </c>
      <c r="D44" s="118">
        <f>+D43*$D$17</f>
        <v>0</v>
      </c>
      <c r="E44" s="118">
        <f>+E43*$E$17</f>
        <v>0</v>
      </c>
      <c r="F44" s="119">
        <f>SUM(C44:E44)</f>
        <v>0</v>
      </c>
      <c r="G44" s="103" t="s">
        <v>245</v>
      </c>
      <c r="H44" s="90" t="s">
        <v>188</v>
      </c>
    </row>
    <row r="45" spans="1:8" ht="13" x14ac:dyDescent="0.3">
      <c r="A45" s="136" t="s">
        <v>247</v>
      </c>
      <c r="B45" s="115" t="s">
        <v>254</v>
      </c>
      <c r="C45" s="115">
        <f>Questionnaire!C280</f>
        <v>0</v>
      </c>
      <c r="D45" s="115">
        <f>Questionnaire!D280</f>
        <v>0</v>
      </c>
      <c r="E45" s="115">
        <f>Questionnaire!E280</f>
        <v>0</v>
      </c>
      <c r="F45" s="116"/>
    </row>
    <row r="46" spans="1:8" ht="13" x14ac:dyDescent="0.3">
      <c r="A46" s="137" t="s">
        <v>252</v>
      </c>
      <c r="B46" s="118" t="s">
        <v>255</v>
      </c>
      <c r="C46" s="118">
        <f>+C45*$C$17</f>
        <v>0</v>
      </c>
      <c r="D46" s="118">
        <f>+D45*$D$17</f>
        <v>0</v>
      </c>
      <c r="E46" s="118">
        <f>+E45*$E$17</f>
        <v>0</v>
      </c>
      <c r="F46" s="124">
        <f>SUM(C46:E46)</f>
        <v>0</v>
      </c>
      <c r="G46" s="90" t="s">
        <v>247</v>
      </c>
      <c r="H46" s="90" t="s">
        <v>189</v>
      </c>
    </row>
    <row r="47" spans="1:8" ht="13" x14ac:dyDescent="0.3">
      <c r="A47" s="136" t="s">
        <v>248</v>
      </c>
      <c r="B47" s="115" t="s">
        <v>254</v>
      </c>
      <c r="C47" s="115">
        <f>Questionnaire!C293</f>
        <v>0</v>
      </c>
      <c r="D47" s="115">
        <f>Questionnaire!D293</f>
        <v>0</v>
      </c>
      <c r="E47" s="115">
        <f>Questionnaire!E293</f>
        <v>0</v>
      </c>
      <c r="F47" s="116"/>
    </row>
    <row r="48" spans="1:8" ht="13" x14ac:dyDescent="0.3">
      <c r="A48" s="137" t="s">
        <v>249</v>
      </c>
      <c r="B48" s="118" t="s">
        <v>255</v>
      </c>
      <c r="C48" s="118">
        <f>+C47*$C$17</f>
        <v>0</v>
      </c>
      <c r="D48" s="118">
        <f>+D47*$D$17</f>
        <v>0</v>
      </c>
      <c r="E48" s="118">
        <f>+E47*$E$17</f>
        <v>0</v>
      </c>
      <c r="F48" s="124">
        <f>SUM(C48:E48)</f>
        <v>0</v>
      </c>
      <c r="G48" s="90" t="s">
        <v>248</v>
      </c>
      <c r="H48" s="90" t="s">
        <v>190</v>
      </c>
    </row>
    <row r="49" spans="1:8" ht="13" x14ac:dyDescent="0.3">
      <c r="A49" s="136" t="s">
        <v>250</v>
      </c>
      <c r="B49" s="115" t="s">
        <v>254</v>
      </c>
      <c r="C49" s="115">
        <f>Questionnaire!C306</f>
        <v>0</v>
      </c>
      <c r="D49" s="115">
        <f>Questionnaire!D306</f>
        <v>0</v>
      </c>
      <c r="E49" s="115">
        <f>Questionnaire!E306</f>
        <v>0</v>
      </c>
      <c r="F49" s="116"/>
    </row>
    <row r="50" spans="1:8" ht="13" x14ac:dyDescent="0.3">
      <c r="A50" s="137" t="s">
        <v>251</v>
      </c>
      <c r="B50" s="118" t="s">
        <v>255</v>
      </c>
      <c r="C50" s="118">
        <f>+C49*$C$17</f>
        <v>0</v>
      </c>
      <c r="D50" s="118">
        <f>+D49*$D$17</f>
        <v>0</v>
      </c>
      <c r="E50" s="118">
        <f>+E49*$E$17</f>
        <v>0</v>
      </c>
      <c r="F50" s="124">
        <f>SUM(C50:E50)</f>
        <v>0</v>
      </c>
      <c r="G50" s="90" t="s">
        <v>250</v>
      </c>
      <c r="H50" s="90" t="s">
        <v>191</v>
      </c>
    </row>
    <row r="53" spans="1:8" ht="15.5" x14ac:dyDescent="0.35">
      <c r="A53" s="133" t="s">
        <v>517</v>
      </c>
      <c r="F53" s="134" t="s">
        <v>253</v>
      </c>
    </row>
    <row r="54" spans="1:8" ht="13" x14ac:dyDescent="0.3">
      <c r="B54" s="90" t="s">
        <v>256</v>
      </c>
      <c r="C54" s="90">
        <v>0</v>
      </c>
      <c r="D54" s="90">
        <v>4</v>
      </c>
      <c r="E54" s="90">
        <v>10</v>
      </c>
      <c r="F54" s="135">
        <f>MAX(F56:F69)</f>
        <v>0</v>
      </c>
    </row>
    <row r="56" spans="1:8" ht="13" x14ac:dyDescent="0.3">
      <c r="A56" s="136" t="s">
        <v>135</v>
      </c>
      <c r="B56" s="115" t="s">
        <v>254</v>
      </c>
      <c r="C56" s="115">
        <f>Questionnaire!C316</f>
        <v>0</v>
      </c>
      <c r="D56" s="115">
        <f>Questionnaire!D316</f>
        <v>0</v>
      </c>
      <c r="E56" s="115">
        <f>Questionnaire!E316</f>
        <v>0</v>
      </c>
      <c r="F56" s="115"/>
      <c r="G56" s="103"/>
    </row>
    <row r="57" spans="1:8" ht="13" x14ac:dyDescent="0.3">
      <c r="A57" s="137" t="s">
        <v>142</v>
      </c>
      <c r="B57" s="118" t="s">
        <v>255</v>
      </c>
      <c r="C57" s="118">
        <f>+C56*$C$54</f>
        <v>0</v>
      </c>
      <c r="D57" s="118">
        <f>+D56*$D$54</f>
        <v>0</v>
      </c>
      <c r="E57" s="118">
        <f>+E56*$E$54</f>
        <v>0</v>
      </c>
      <c r="F57" s="119">
        <f>SUM(C57:E57)</f>
        <v>0</v>
      </c>
      <c r="G57" s="138" t="s">
        <v>135</v>
      </c>
      <c r="H57" s="90" t="s">
        <v>192</v>
      </c>
    </row>
    <row r="58" spans="1:8" ht="13" x14ac:dyDescent="0.3">
      <c r="A58" s="136" t="s">
        <v>136</v>
      </c>
      <c r="B58" s="115" t="s">
        <v>254</v>
      </c>
      <c r="C58" s="115">
        <f>Questionnaire!C324</f>
        <v>0</v>
      </c>
      <c r="D58" s="115">
        <f>Questionnaire!D324</f>
        <v>0</v>
      </c>
      <c r="E58" s="115">
        <f>Questionnaire!E324</f>
        <v>0</v>
      </c>
      <c r="F58" s="115"/>
      <c r="G58" s="138"/>
    </row>
    <row r="59" spans="1:8" ht="13" x14ac:dyDescent="0.3">
      <c r="A59" s="137" t="s">
        <v>144</v>
      </c>
      <c r="B59" s="118" t="s">
        <v>255</v>
      </c>
      <c r="C59" s="118">
        <f>+C58*$C$54</f>
        <v>0</v>
      </c>
      <c r="D59" s="118">
        <f>+D58*$D$54</f>
        <v>0</v>
      </c>
      <c r="E59" s="118">
        <f>+E58*$E$54</f>
        <v>0</v>
      </c>
      <c r="F59" s="119">
        <f>SUM(C59:E59)</f>
        <v>0</v>
      </c>
      <c r="G59" s="138" t="s">
        <v>136</v>
      </c>
      <c r="H59" s="90" t="s">
        <v>193</v>
      </c>
    </row>
    <row r="60" spans="1:8" ht="13" x14ac:dyDescent="0.3">
      <c r="A60" s="136" t="s">
        <v>137</v>
      </c>
      <c r="B60" s="115" t="s">
        <v>254</v>
      </c>
      <c r="C60" s="115">
        <f>Questionnaire!C332</f>
        <v>0</v>
      </c>
      <c r="D60" s="115">
        <f>Questionnaire!D332</f>
        <v>0</v>
      </c>
      <c r="E60" s="115">
        <f>Questionnaire!E332</f>
        <v>0</v>
      </c>
      <c r="F60" s="115"/>
      <c r="G60" s="138"/>
    </row>
    <row r="61" spans="1:8" ht="13" x14ac:dyDescent="0.3">
      <c r="A61" s="137" t="s">
        <v>145</v>
      </c>
      <c r="B61" s="118" t="s">
        <v>255</v>
      </c>
      <c r="C61" s="118">
        <f>+C60*$C$54</f>
        <v>0</v>
      </c>
      <c r="D61" s="118">
        <f>+D60*$D$54</f>
        <v>0</v>
      </c>
      <c r="E61" s="118">
        <f>+E60*$E$54</f>
        <v>0</v>
      </c>
      <c r="F61" s="119">
        <f>SUM(C61:E61)</f>
        <v>0</v>
      </c>
      <c r="G61" s="138" t="s">
        <v>137</v>
      </c>
      <c r="H61" s="90" t="s">
        <v>194</v>
      </c>
    </row>
    <row r="62" spans="1:8" ht="13" x14ac:dyDescent="0.3">
      <c r="A62" s="136" t="s">
        <v>138</v>
      </c>
      <c r="B62" s="115" t="s">
        <v>254</v>
      </c>
      <c r="C62" s="115">
        <f>Questionnaire!C340</f>
        <v>0</v>
      </c>
      <c r="D62" s="115">
        <f>Questionnaire!D340</f>
        <v>0</v>
      </c>
      <c r="E62" s="115">
        <f>Questionnaire!E340</f>
        <v>0</v>
      </c>
      <c r="F62" s="115"/>
      <c r="G62" s="138"/>
    </row>
    <row r="63" spans="1:8" ht="13" x14ac:dyDescent="0.3">
      <c r="A63" s="137" t="s">
        <v>146</v>
      </c>
      <c r="B63" s="118" t="s">
        <v>255</v>
      </c>
      <c r="C63" s="118">
        <f>+C62*$C$54</f>
        <v>0</v>
      </c>
      <c r="D63" s="118">
        <f>+D62*$D$54</f>
        <v>0</v>
      </c>
      <c r="E63" s="118">
        <f>+E62*$E$54</f>
        <v>0</v>
      </c>
      <c r="F63" s="119">
        <f>SUM(C63:E63)</f>
        <v>0</v>
      </c>
      <c r="G63" s="138" t="s">
        <v>138</v>
      </c>
      <c r="H63" s="90" t="s">
        <v>195</v>
      </c>
    </row>
    <row r="64" spans="1:8" ht="13" x14ac:dyDescent="0.3">
      <c r="A64" s="136" t="s">
        <v>139</v>
      </c>
      <c r="B64" s="115" t="s">
        <v>254</v>
      </c>
      <c r="C64" s="115">
        <f>Questionnaire!C348</f>
        <v>0</v>
      </c>
      <c r="D64" s="115">
        <f>Questionnaire!D348</f>
        <v>0</v>
      </c>
      <c r="E64" s="115">
        <f>Questionnaire!E348</f>
        <v>0</v>
      </c>
      <c r="F64" s="115"/>
      <c r="G64" s="138"/>
    </row>
    <row r="65" spans="1:8" ht="13" x14ac:dyDescent="0.3">
      <c r="A65" s="137" t="s">
        <v>147</v>
      </c>
      <c r="B65" s="118" t="s">
        <v>255</v>
      </c>
      <c r="C65" s="118">
        <f>+C64*$C$54</f>
        <v>0</v>
      </c>
      <c r="D65" s="118">
        <f>+D64*$D$54</f>
        <v>0</v>
      </c>
      <c r="E65" s="118">
        <f>+E64*$E$54</f>
        <v>0</v>
      </c>
      <c r="F65" s="119">
        <f>SUM(C65:E65)</f>
        <v>0</v>
      </c>
      <c r="G65" s="138" t="s">
        <v>139</v>
      </c>
      <c r="H65" s="90" t="s">
        <v>196</v>
      </c>
    </row>
    <row r="66" spans="1:8" ht="13" x14ac:dyDescent="0.3">
      <c r="A66" s="136" t="s">
        <v>140</v>
      </c>
      <c r="B66" s="115" t="s">
        <v>254</v>
      </c>
      <c r="C66" s="115">
        <f>Questionnaire!C356</f>
        <v>0</v>
      </c>
      <c r="D66" s="115">
        <f>Questionnaire!D356</f>
        <v>0</v>
      </c>
      <c r="E66" s="115">
        <f>Questionnaire!E356</f>
        <v>0</v>
      </c>
      <c r="F66" s="115"/>
      <c r="G66" s="138"/>
    </row>
    <row r="67" spans="1:8" ht="13" x14ac:dyDescent="0.3">
      <c r="A67" s="137" t="s">
        <v>148</v>
      </c>
      <c r="B67" s="118" t="s">
        <v>255</v>
      </c>
      <c r="C67" s="118">
        <f>+C66*$C$54</f>
        <v>0</v>
      </c>
      <c r="D67" s="118">
        <f>+D66*$D$54</f>
        <v>0</v>
      </c>
      <c r="E67" s="118">
        <f>+E66*$E$54</f>
        <v>0</v>
      </c>
      <c r="F67" s="119">
        <f>SUM(C67:E67)</f>
        <v>0</v>
      </c>
      <c r="G67" s="138" t="s">
        <v>140</v>
      </c>
      <c r="H67" s="90" t="s">
        <v>197</v>
      </c>
    </row>
    <row r="68" spans="1:8" ht="13" x14ac:dyDescent="0.3">
      <c r="A68" s="136" t="s">
        <v>141</v>
      </c>
      <c r="B68" s="115" t="s">
        <v>254</v>
      </c>
      <c r="C68" s="115">
        <f>Questionnaire!C364</f>
        <v>0</v>
      </c>
      <c r="D68" s="115">
        <f>Questionnaire!D364</f>
        <v>0</v>
      </c>
      <c r="E68" s="115">
        <f>Questionnaire!E364</f>
        <v>0</v>
      </c>
      <c r="F68" s="115"/>
      <c r="G68" s="138"/>
    </row>
    <row r="69" spans="1:8" ht="13" x14ac:dyDescent="0.3">
      <c r="A69" s="137" t="s">
        <v>143</v>
      </c>
      <c r="B69" s="118" t="s">
        <v>255</v>
      </c>
      <c r="C69" s="118">
        <f>+C68*$C$54</f>
        <v>0</v>
      </c>
      <c r="D69" s="118">
        <f>+D68*$D$54</f>
        <v>0</v>
      </c>
      <c r="E69" s="118">
        <f>+E68*$E$54</f>
        <v>0</v>
      </c>
      <c r="F69" s="119">
        <f>SUM(C69:E69)</f>
        <v>0</v>
      </c>
      <c r="G69" s="138" t="s">
        <v>141</v>
      </c>
      <c r="H69" s="90" t="s">
        <v>198</v>
      </c>
    </row>
    <row r="70" spans="1:8" x14ac:dyDescent="0.25">
      <c r="G70" s="139"/>
    </row>
    <row r="72" spans="1:8" ht="15.5" x14ac:dyDescent="0.35">
      <c r="A72" s="133" t="s">
        <v>560</v>
      </c>
      <c r="F72" s="134" t="s">
        <v>253</v>
      </c>
    </row>
    <row r="73" spans="1:8" ht="13" x14ac:dyDescent="0.3">
      <c r="B73" s="90" t="s">
        <v>256</v>
      </c>
      <c r="C73" s="90">
        <v>0</v>
      </c>
      <c r="D73" s="90">
        <v>4</v>
      </c>
      <c r="E73" s="90">
        <v>10</v>
      </c>
      <c r="F73" s="135">
        <f>MAX(F75:F88)</f>
        <v>0</v>
      </c>
    </row>
    <row r="75" spans="1:8" ht="13" x14ac:dyDescent="0.3">
      <c r="A75" s="136" t="s">
        <v>149</v>
      </c>
      <c r="B75" s="115" t="s">
        <v>254</v>
      </c>
      <c r="C75" s="115">
        <f>Questionnaire!C374</f>
        <v>0</v>
      </c>
      <c r="D75" s="115">
        <f>Questionnaire!D374</f>
        <v>0</v>
      </c>
      <c r="E75" s="115">
        <f>Questionnaire!E374</f>
        <v>0</v>
      </c>
      <c r="F75" s="115"/>
      <c r="G75" s="140"/>
      <c r="H75" s="100"/>
    </row>
    <row r="76" spans="1:8" ht="13" x14ac:dyDescent="0.3">
      <c r="A76" s="137" t="s">
        <v>150</v>
      </c>
      <c r="B76" s="118" t="s">
        <v>255</v>
      </c>
      <c r="C76" s="118">
        <f>+C75*C$73</f>
        <v>0</v>
      </c>
      <c r="D76" s="118">
        <f>+D75*D$73</f>
        <v>0</v>
      </c>
      <c r="E76" s="118">
        <f>+E75*E$73</f>
        <v>0</v>
      </c>
      <c r="F76" s="119">
        <f>SUM(C76:E76)</f>
        <v>0</v>
      </c>
      <c r="G76" s="138" t="s">
        <v>149</v>
      </c>
      <c r="H76" s="100" t="s">
        <v>199</v>
      </c>
    </row>
    <row r="77" spans="1:8" ht="13" x14ac:dyDescent="0.3">
      <c r="A77" s="136" t="s">
        <v>151</v>
      </c>
      <c r="B77" s="115" t="s">
        <v>254</v>
      </c>
      <c r="C77" s="115">
        <f>Questionnaire!C382</f>
        <v>0</v>
      </c>
      <c r="D77" s="115">
        <f>Questionnaire!D382</f>
        <v>0</v>
      </c>
      <c r="E77" s="115">
        <f>Questionnaire!E382</f>
        <v>0</v>
      </c>
      <c r="F77" s="115"/>
      <c r="G77" s="138"/>
      <c r="H77" s="100"/>
    </row>
    <row r="78" spans="1:8" ht="13" x14ac:dyDescent="0.3">
      <c r="A78" s="137" t="s">
        <v>157</v>
      </c>
      <c r="B78" s="118" t="s">
        <v>255</v>
      </c>
      <c r="C78" s="118">
        <f>+C77*C$73</f>
        <v>0</v>
      </c>
      <c r="D78" s="118">
        <f>+D77*D$73</f>
        <v>0</v>
      </c>
      <c r="E78" s="118">
        <f>+E77*E$73</f>
        <v>0</v>
      </c>
      <c r="F78" s="119">
        <f>SUM(C78:E78)</f>
        <v>0</v>
      </c>
      <c r="G78" s="138" t="s">
        <v>151</v>
      </c>
      <c r="H78" s="100" t="s">
        <v>200</v>
      </c>
    </row>
    <row r="79" spans="1:8" ht="13" x14ac:dyDescent="0.3">
      <c r="A79" s="136" t="s">
        <v>152</v>
      </c>
      <c r="B79" s="115" t="s">
        <v>254</v>
      </c>
      <c r="C79" s="115">
        <f>Questionnaire!C390</f>
        <v>0</v>
      </c>
      <c r="D79" s="115">
        <f>Questionnaire!D390</f>
        <v>0</v>
      </c>
      <c r="E79" s="115">
        <f>Questionnaire!E390</f>
        <v>0</v>
      </c>
      <c r="F79" s="115"/>
      <c r="G79" s="138"/>
      <c r="H79" s="100"/>
    </row>
    <row r="80" spans="1:8" ht="13" x14ac:dyDescent="0.3">
      <c r="A80" s="137" t="s">
        <v>158</v>
      </c>
      <c r="B80" s="118" t="s">
        <v>255</v>
      </c>
      <c r="C80" s="118">
        <f>+C79*C$73</f>
        <v>0</v>
      </c>
      <c r="D80" s="118">
        <f>+D79*D$73</f>
        <v>0</v>
      </c>
      <c r="E80" s="118">
        <f>+E79*E$73</f>
        <v>0</v>
      </c>
      <c r="F80" s="119">
        <f>SUM(C80:E80)</f>
        <v>0</v>
      </c>
      <c r="G80" s="138" t="s">
        <v>152</v>
      </c>
      <c r="H80" s="100" t="s">
        <v>201</v>
      </c>
    </row>
    <row r="81" spans="1:8" ht="13" x14ac:dyDescent="0.3">
      <c r="A81" s="136" t="s">
        <v>153</v>
      </c>
      <c r="B81" s="115" t="s">
        <v>254</v>
      </c>
      <c r="C81" s="115">
        <f>Questionnaire!C398</f>
        <v>0</v>
      </c>
      <c r="D81" s="115">
        <f>Questionnaire!D398</f>
        <v>0</v>
      </c>
      <c r="E81" s="115">
        <f>Questionnaire!E398</f>
        <v>0</v>
      </c>
      <c r="F81" s="115"/>
      <c r="G81" s="138"/>
      <c r="H81" s="100"/>
    </row>
    <row r="82" spans="1:8" ht="13" x14ac:dyDescent="0.3">
      <c r="A82" s="137" t="s">
        <v>159</v>
      </c>
      <c r="B82" s="118" t="s">
        <v>255</v>
      </c>
      <c r="C82" s="118">
        <f>+C81*C$73</f>
        <v>0</v>
      </c>
      <c r="D82" s="118">
        <f>+D81*D$73</f>
        <v>0</v>
      </c>
      <c r="E82" s="118">
        <f>+E81*E$73</f>
        <v>0</v>
      </c>
      <c r="F82" s="119">
        <f>SUM(C82:E82)</f>
        <v>0</v>
      </c>
      <c r="G82" s="138" t="s">
        <v>153</v>
      </c>
      <c r="H82" s="100" t="s">
        <v>210</v>
      </c>
    </row>
    <row r="83" spans="1:8" ht="13" x14ac:dyDescent="0.3">
      <c r="A83" s="136" t="s">
        <v>154</v>
      </c>
      <c r="B83" s="115" t="s">
        <v>254</v>
      </c>
      <c r="C83" s="115">
        <f>Questionnaire!C406</f>
        <v>0</v>
      </c>
      <c r="D83" s="115">
        <f>Questionnaire!D406</f>
        <v>0</v>
      </c>
      <c r="E83" s="115">
        <f>Questionnaire!E406</f>
        <v>0</v>
      </c>
      <c r="F83" s="115"/>
      <c r="G83" s="138"/>
      <c r="H83" s="100"/>
    </row>
    <row r="84" spans="1:8" ht="13" x14ac:dyDescent="0.3">
      <c r="A84" s="137" t="s">
        <v>160</v>
      </c>
      <c r="B84" s="118" t="s">
        <v>255</v>
      </c>
      <c r="C84" s="118">
        <f>+C83*C$73</f>
        <v>0</v>
      </c>
      <c r="D84" s="118">
        <f>+D83*D$73</f>
        <v>0</v>
      </c>
      <c r="E84" s="118">
        <f>+E83*E$73</f>
        <v>0</v>
      </c>
      <c r="F84" s="119">
        <f>SUM(C84:E84)</f>
        <v>0</v>
      </c>
      <c r="G84" s="138" t="s">
        <v>154</v>
      </c>
      <c r="H84" s="100" t="s">
        <v>211</v>
      </c>
    </row>
    <row r="85" spans="1:8" ht="13" x14ac:dyDescent="0.3">
      <c r="A85" s="136" t="s">
        <v>155</v>
      </c>
      <c r="B85" s="115" t="s">
        <v>254</v>
      </c>
      <c r="C85" s="115">
        <f>Questionnaire!C414</f>
        <v>0</v>
      </c>
      <c r="D85" s="115">
        <f>Questionnaire!D414</f>
        <v>0</v>
      </c>
      <c r="E85" s="115">
        <f>Questionnaire!E414</f>
        <v>0</v>
      </c>
      <c r="F85" s="115"/>
      <c r="G85" s="138"/>
      <c r="H85" s="100"/>
    </row>
    <row r="86" spans="1:8" ht="13" x14ac:dyDescent="0.3">
      <c r="A86" s="137" t="s">
        <v>161</v>
      </c>
      <c r="B86" s="118" t="s">
        <v>255</v>
      </c>
      <c r="C86" s="118">
        <f>+C85*C$73</f>
        <v>0</v>
      </c>
      <c r="D86" s="118">
        <f>+D85*D$73</f>
        <v>0</v>
      </c>
      <c r="E86" s="118">
        <f>+E85*E$73</f>
        <v>0</v>
      </c>
      <c r="F86" s="119">
        <f>SUM(C86:E86)</f>
        <v>0</v>
      </c>
      <c r="G86" s="138" t="s">
        <v>155</v>
      </c>
      <c r="H86" s="100" t="s">
        <v>212</v>
      </c>
    </row>
    <row r="87" spans="1:8" ht="13" x14ac:dyDescent="0.3">
      <c r="A87" s="136" t="s">
        <v>156</v>
      </c>
      <c r="B87" s="115" t="s">
        <v>254</v>
      </c>
      <c r="C87" s="115">
        <f>Questionnaire!C422</f>
        <v>0</v>
      </c>
      <c r="D87" s="115">
        <f>Questionnaire!D422</f>
        <v>0</v>
      </c>
      <c r="E87" s="115">
        <f>Questionnaire!E422</f>
        <v>0</v>
      </c>
      <c r="F87" s="115"/>
      <c r="G87" s="138"/>
      <c r="H87" s="100"/>
    </row>
    <row r="88" spans="1:8" ht="13" x14ac:dyDescent="0.3">
      <c r="A88" s="137" t="s">
        <v>162</v>
      </c>
      <c r="B88" s="118" t="s">
        <v>255</v>
      </c>
      <c r="C88" s="118">
        <f>+C87*C$73</f>
        <v>0</v>
      </c>
      <c r="D88" s="118">
        <f>+D87*D$73</f>
        <v>0</v>
      </c>
      <c r="E88" s="118">
        <f>+E87*E$73</f>
        <v>0</v>
      </c>
      <c r="F88" s="119">
        <f>SUM(C88:E88)</f>
        <v>0</v>
      </c>
      <c r="G88" s="138" t="s">
        <v>156</v>
      </c>
      <c r="H88" s="100" t="s">
        <v>213</v>
      </c>
    </row>
    <row r="89" spans="1:8" x14ac:dyDescent="0.25">
      <c r="G89" s="139"/>
      <c r="H89" s="100"/>
    </row>
    <row r="91" spans="1:8" ht="15.5" x14ac:dyDescent="0.35">
      <c r="A91" s="133" t="s">
        <v>603</v>
      </c>
      <c r="F91" s="134" t="s">
        <v>253</v>
      </c>
    </row>
    <row r="92" spans="1:8" ht="13" x14ac:dyDescent="0.3">
      <c r="B92" s="90" t="s">
        <v>256</v>
      </c>
      <c r="C92" s="90">
        <v>0</v>
      </c>
      <c r="D92" s="90">
        <v>4</v>
      </c>
      <c r="E92" s="90">
        <v>10</v>
      </c>
      <c r="F92" s="135">
        <f>MAX(F94:F107)</f>
        <v>0</v>
      </c>
    </row>
    <row r="94" spans="1:8" ht="13" x14ac:dyDescent="0.3">
      <c r="A94" s="136" t="s">
        <v>185</v>
      </c>
      <c r="B94" s="115" t="s">
        <v>254</v>
      </c>
      <c r="C94" s="115">
        <f>Questionnaire!C438</f>
        <v>0</v>
      </c>
      <c r="D94" s="115">
        <f>Questionnaire!D438</f>
        <v>0</v>
      </c>
      <c r="E94" s="115">
        <f>Questionnaire!E438</f>
        <v>0</v>
      </c>
      <c r="F94" s="115"/>
      <c r="G94" s="103"/>
    </row>
    <row r="95" spans="1:8" ht="13" x14ac:dyDescent="0.3">
      <c r="A95" s="137" t="s">
        <v>163</v>
      </c>
      <c r="B95" s="118" t="s">
        <v>255</v>
      </c>
      <c r="C95" s="118">
        <f>+C94*C$92</f>
        <v>0</v>
      </c>
      <c r="D95" s="118">
        <f>+D94*D$92</f>
        <v>0</v>
      </c>
      <c r="E95" s="118">
        <f>+E94*E$92</f>
        <v>0</v>
      </c>
      <c r="F95" s="119">
        <f>SUM(C95:E95)</f>
        <v>0</v>
      </c>
      <c r="G95" s="138" t="s">
        <v>185</v>
      </c>
    </row>
    <row r="96" spans="1:8" ht="13" x14ac:dyDescent="0.3">
      <c r="A96" s="136" t="s">
        <v>164</v>
      </c>
      <c r="B96" s="115" t="s">
        <v>254</v>
      </c>
      <c r="C96" s="115">
        <f>Questionnaire!C451</f>
        <v>0</v>
      </c>
      <c r="D96" s="115">
        <f>Questionnaire!D451</f>
        <v>0</v>
      </c>
      <c r="E96" s="115">
        <f>Questionnaire!E451</f>
        <v>0</v>
      </c>
      <c r="F96" s="115"/>
      <c r="G96" s="138"/>
    </row>
    <row r="97" spans="1:7" ht="13" x14ac:dyDescent="0.3">
      <c r="A97" s="137" t="s">
        <v>165</v>
      </c>
      <c r="B97" s="118" t="s">
        <v>255</v>
      </c>
      <c r="C97" s="118">
        <f>+C96*C$92</f>
        <v>0</v>
      </c>
      <c r="D97" s="118">
        <f>+D96*D$92</f>
        <v>0</v>
      </c>
      <c r="E97" s="118">
        <f>+E96*E$92</f>
        <v>0</v>
      </c>
      <c r="F97" s="119">
        <f>SUM(C97:E97)</f>
        <v>0</v>
      </c>
      <c r="G97" s="138" t="s">
        <v>164</v>
      </c>
    </row>
    <row r="98" spans="1:7" ht="13" x14ac:dyDescent="0.3">
      <c r="A98" s="136" t="s">
        <v>166</v>
      </c>
      <c r="B98" s="115" t="s">
        <v>254</v>
      </c>
      <c r="C98" s="115">
        <f>Questionnaire!C464</f>
        <v>0</v>
      </c>
      <c r="D98" s="115">
        <f>Questionnaire!D464</f>
        <v>0</v>
      </c>
      <c r="E98" s="115">
        <f>Questionnaire!E464</f>
        <v>0</v>
      </c>
      <c r="F98" s="115"/>
      <c r="G98" s="138"/>
    </row>
    <row r="99" spans="1:7" ht="13" x14ac:dyDescent="0.3">
      <c r="A99" s="137" t="s">
        <v>167</v>
      </c>
      <c r="B99" s="118" t="s">
        <v>255</v>
      </c>
      <c r="C99" s="118">
        <f>+C98*C$92</f>
        <v>0</v>
      </c>
      <c r="D99" s="118">
        <f>+D98*D$92</f>
        <v>0</v>
      </c>
      <c r="E99" s="118">
        <f>+E98*E$92</f>
        <v>0</v>
      </c>
      <c r="F99" s="119">
        <f>SUM(C99:E99)</f>
        <v>0</v>
      </c>
      <c r="G99" s="138" t="s">
        <v>166</v>
      </c>
    </row>
    <row r="100" spans="1:7" ht="13" x14ac:dyDescent="0.3">
      <c r="A100" s="136" t="s">
        <v>168</v>
      </c>
      <c r="B100" s="115" t="s">
        <v>254</v>
      </c>
      <c r="C100" s="115">
        <f>Questionnaire!C477</f>
        <v>0</v>
      </c>
      <c r="D100" s="115">
        <f>Questionnaire!D477</f>
        <v>0</v>
      </c>
      <c r="E100" s="115">
        <f>Questionnaire!E477</f>
        <v>0</v>
      </c>
      <c r="F100" s="115"/>
      <c r="G100" s="138"/>
    </row>
    <row r="101" spans="1:7" ht="13" x14ac:dyDescent="0.3">
      <c r="A101" s="137" t="s">
        <v>169</v>
      </c>
      <c r="B101" s="118" t="s">
        <v>255</v>
      </c>
      <c r="C101" s="118">
        <f>+C100*C$92</f>
        <v>0</v>
      </c>
      <c r="D101" s="118">
        <f>+D100*D$92</f>
        <v>0</v>
      </c>
      <c r="E101" s="118">
        <f>+E100*E$92</f>
        <v>0</v>
      </c>
      <c r="F101" s="119">
        <f>SUM(C101:E101)</f>
        <v>0</v>
      </c>
      <c r="G101" s="138" t="s">
        <v>168</v>
      </c>
    </row>
    <row r="102" spans="1:7" ht="13" x14ac:dyDescent="0.3">
      <c r="A102" s="136" t="s">
        <v>170</v>
      </c>
      <c r="B102" s="115" t="s">
        <v>254</v>
      </c>
      <c r="C102" s="115">
        <f>Questionnaire!C490</f>
        <v>0</v>
      </c>
      <c r="D102" s="115">
        <f>Questionnaire!D490</f>
        <v>0</v>
      </c>
      <c r="E102" s="115">
        <f>Questionnaire!E490</f>
        <v>0</v>
      </c>
      <c r="F102" s="115"/>
      <c r="G102" s="138"/>
    </row>
    <row r="103" spans="1:7" ht="13" x14ac:dyDescent="0.3">
      <c r="A103" s="137" t="s">
        <v>171</v>
      </c>
      <c r="B103" s="118" t="s">
        <v>255</v>
      </c>
      <c r="C103" s="118">
        <f>+C102*C$92</f>
        <v>0</v>
      </c>
      <c r="D103" s="118">
        <f>+D102*D$92</f>
        <v>0</v>
      </c>
      <c r="E103" s="118">
        <f>+E102*E$92</f>
        <v>0</v>
      </c>
      <c r="F103" s="119">
        <f>SUM(C103:E103)</f>
        <v>0</v>
      </c>
      <c r="G103" s="138" t="s">
        <v>170</v>
      </c>
    </row>
    <row r="104" spans="1:7" ht="13" x14ac:dyDescent="0.3">
      <c r="A104" s="136" t="s">
        <v>172</v>
      </c>
      <c r="B104" s="115" t="s">
        <v>254</v>
      </c>
      <c r="C104" s="115">
        <f>Questionnaire!C503</f>
        <v>0</v>
      </c>
      <c r="D104" s="115">
        <f>Questionnaire!D503</f>
        <v>0</v>
      </c>
      <c r="E104" s="115">
        <f>Questionnaire!E503</f>
        <v>0</v>
      </c>
      <c r="F104" s="115"/>
      <c r="G104" s="138"/>
    </row>
    <row r="105" spans="1:7" ht="13" x14ac:dyDescent="0.3">
      <c r="A105" s="137" t="s">
        <v>173</v>
      </c>
      <c r="B105" s="118" t="s">
        <v>255</v>
      </c>
      <c r="C105" s="118">
        <f>+C104*C$92</f>
        <v>0</v>
      </c>
      <c r="D105" s="118">
        <f>+D104*D$92</f>
        <v>0</v>
      </c>
      <c r="E105" s="118">
        <f>+E104*E$92</f>
        <v>0</v>
      </c>
      <c r="F105" s="119">
        <f>SUM(C105:E105)</f>
        <v>0</v>
      </c>
      <c r="G105" s="138" t="s">
        <v>172</v>
      </c>
    </row>
    <row r="106" spans="1:7" ht="13" x14ac:dyDescent="0.3">
      <c r="A106" s="136" t="s">
        <v>174</v>
      </c>
      <c r="B106" s="115" t="s">
        <v>254</v>
      </c>
      <c r="C106" s="115">
        <f>Questionnaire!C516</f>
        <v>0</v>
      </c>
      <c r="D106" s="115">
        <f>Questionnaire!D516</f>
        <v>0</v>
      </c>
      <c r="E106" s="115">
        <f>Questionnaire!E516</f>
        <v>0</v>
      </c>
      <c r="F106" s="115"/>
      <c r="G106" s="138"/>
    </row>
    <row r="107" spans="1:7" ht="13" x14ac:dyDescent="0.3">
      <c r="A107" s="137" t="s">
        <v>175</v>
      </c>
      <c r="B107" s="118" t="s">
        <v>255</v>
      </c>
      <c r="C107" s="118">
        <f>+C106*C$92</f>
        <v>0</v>
      </c>
      <c r="D107" s="118">
        <f>+D106*D$92</f>
        <v>0</v>
      </c>
      <c r="E107" s="118">
        <f>+E106*E$92</f>
        <v>0</v>
      </c>
      <c r="F107" s="119">
        <f>SUM(C107:E107)</f>
        <v>0</v>
      </c>
      <c r="G107" s="138" t="s">
        <v>174</v>
      </c>
    </row>
    <row r="108" spans="1:7" x14ac:dyDescent="0.25">
      <c r="G108" s="139"/>
    </row>
    <row r="109" spans="1:7" x14ac:dyDescent="0.25">
      <c r="G109" s="100"/>
    </row>
    <row r="110" spans="1:7" ht="15.5" x14ac:dyDescent="0.35">
      <c r="A110" s="133" t="s">
        <v>59</v>
      </c>
      <c r="F110" s="134" t="s">
        <v>253</v>
      </c>
    </row>
    <row r="111" spans="1:7" ht="13" x14ac:dyDescent="0.3">
      <c r="B111" s="90" t="s">
        <v>256</v>
      </c>
      <c r="C111" s="90">
        <v>0</v>
      </c>
      <c r="D111" s="90">
        <v>4</v>
      </c>
      <c r="E111" s="90">
        <v>10</v>
      </c>
      <c r="F111" s="135">
        <f>MAX(F113:F120)</f>
        <v>0</v>
      </c>
    </row>
    <row r="113" spans="1:12" ht="13" x14ac:dyDescent="0.3">
      <c r="A113" s="136" t="s">
        <v>176</v>
      </c>
      <c r="B113" s="115" t="s">
        <v>254</v>
      </c>
      <c r="C113" s="115">
        <f>Questionnaire!C530</f>
        <v>0</v>
      </c>
      <c r="D113" s="115">
        <f>Questionnaire!D530</f>
        <v>0</v>
      </c>
      <c r="E113" s="115">
        <f>Questionnaire!E530</f>
        <v>0</v>
      </c>
      <c r="F113" s="115"/>
      <c r="G113" s="103"/>
    </row>
    <row r="114" spans="1:12" ht="13" x14ac:dyDescent="0.3">
      <c r="A114" s="137" t="s">
        <v>177</v>
      </c>
      <c r="B114" s="118" t="s">
        <v>255</v>
      </c>
      <c r="C114" s="118">
        <f>+C113*C$111</f>
        <v>0</v>
      </c>
      <c r="D114" s="118">
        <f>+D113*D$111</f>
        <v>0</v>
      </c>
      <c r="E114" s="118">
        <f>+E113*E$111</f>
        <v>0</v>
      </c>
      <c r="F114" s="119">
        <f>SUM(C114:E114)</f>
        <v>0</v>
      </c>
      <c r="G114" s="138" t="s">
        <v>176</v>
      </c>
    </row>
    <row r="115" spans="1:12" ht="13" x14ac:dyDescent="0.3">
      <c r="A115" s="136" t="s">
        <v>178</v>
      </c>
      <c r="B115" s="115" t="s">
        <v>254</v>
      </c>
      <c r="C115" s="115">
        <f>Questionnaire!C543</f>
        <v>0</v>
      </c>
      <c r="D115" s="115">
        <f>Questionnaire!D543</f>
        <v>0</v>
      </c>
      <c r="E115" s="115">
        <f>Questionnaire!E543</f>
        <v>0</v>
      </c>
      <c r="F115" s="115"/>
      <c r="G115" s="138"/>
    </row>
    <row r="116" spans="1:12" ht="13" x14ac:dyDescent="0.3">
      <c r="A116" s="137" t="s">
        <v>179</v>
      </c>
      <c r="B116" s="118" t="s">
        <v>255</v>
      </c>
      <c r="C116" s="118">
        <f>+C115*C$111</f>
        <v>0</v>
      </c>
      <c r="D116" s="118">
        <f>+D115*D$111</f>
        <v>0</v>
      </c>
      <c r="E116" s="118">
        <f>+E115*E$111</f>
        <v>0</v>
      </c>
      <c r="F116" s="119">
        <f>SUM(C116:E116)</f>
        <v>0</v>
      </c>
      <c r="G116" s="138" t="s">
        <v>178</v>
      </c>
    </row>
    <row r="117" spans="1:12" ht="13" x14ac:dyDescent="0.3">
      <c r="A117" s="136" t="s">
        <v>180</v>
      </c>
      <c r="B117" s="115" t="s">
        <v>254</v>
      </c>
      <c r="C117" s="115">
        <f>Questionnaire!C556</f>
        <v>0</v>
      </c>
      <c r="D117" s="115">
        <f>Questionnaire!D556</f>
        <v>0</v>
      </c>
      <c r="E117" s="115">
        <f>Questionnaire!E556</f>
        <v>0</v>
      </c>
      <c r="F117" s="115"/>
      <c r="G117" s="138"/>
    </row>
    <row r="118" spans="1:12" ht="13" x14ac:dyDescent="0.3">
      <c r="A118" s="137" t="s">
        <v>181</v>
      </c>
      <c r="B118" s="118" t="s">
        <v>255</v>
      </c>
      <c r="C118" s="118">
        <f>+C117*C$111</f>
        <v>0</v>
      </c>
      <c r="D118" s="118">
        <f>+D117*D$111</f>
        <v>0</v>
      </c>
      <c r="E118" s="118">
        <f>+E117*E$111</f>
        <v>0</v>
      </c>
      <c r="F118" s="119">
        <f>SUM(C118:E118)</f>
        <v>0</v>
      </c>
      <c r="G118" s="138" t="s">
        <v>180</v>
      </c>
    </row>
    <row r="119" spans="1:12" ht="13" x14ac:dyDescent="0.3">
      <c r="A119" s="136" t="s">
        <v>182</v>
      </c>
      <c r="B119" s="115" t="s">
        <v>254</v>
      </c>
      <c r="C119" s="115">
        <f>Questionnaire!C569</f>
        <v>0</v>
      </c>
      <c r="D119" s="115">
        <f>Questionnaire!D569</f>
        <v>0</v>
      </c>
      <c r="E119" s="115">
        <f>Questionnaire!E569</f>
        <v>0</v>
      </c>
      <c r="F119" s="115"/>
      <c r="G119" s="138"/>
    </row>
    <row r="120" spans="1:12" ht="13" x14ac:dyDescent="0.3">
      <c r="A120" s="137" t="s">
        <v>183</v>
      </c>
      <c r="B120" s="118" t="s">
        <v>255</v>
      </c>
      <c r="C120" s="118">
        <f>+C119*C$111</f>
        <v>0</v>
      </c>
      <c r="D120" s="118">
        <f>+D119*D$111</f>
        <v>0</v>
      </c>
      <c r="E120" s="118">
        <f>+E119*E$111</f>
        <v>0</v>
      </c>
      <c r="F120" s="119">
        <f>SUM(C120:E120)</f>
        <v>0</v>
      </c>
      <c r="G120" s="138" t="s">
        <v>182</v>
      </c>
    </row>
    <row r="121" spans="1:12" x14ac:dyDescent="0.25">
      <c r="A121" s="139"/>
      <c r="B121" s="139"/>
      <c r="C121" s="139"/>
      <c r="D121" s="139"/>
      <c r="E121" s="139"/>
      <c r="F121" s="139"/>
      <c r="G121" s="139"/>
      <c r="H121" s="141"/>
      <c r="I121" s="141"/>
      <c r="J121" s="141"/>
      <c r="K121" s="141"/>
      <c r="L121" s="141"/>
    </row>
    <row r="122" spans="1:12" x14ac:dyDescent="0.25">
      <c r="A122" s="139"/>
      <c r="B122" s="139"/>
      <c r="C122" s="139"/>
      <c r="D122" s="139"/>
      <c r="E122" s="139"/>
      <c r="F122" s="139"/>
      <c r="G122" s="141"/>
      <c r="H122" s="141"/>
      <c r="I122" s="141"/>
      <c r="J122" s="141"/>
      <c r="K122" s="141"/>
      <c r="L122" s="141"/>
    </row>
    <row r="123" spans="1:12" x14ac:dyDescent="0.25">
      <c r="A123" s="139"/>
      <c r="B123" s="139"/>
      <c r="C123" s="139"/>
      <c r="D123" s="139"/>
      <c r="E123" s="139"/>
      <c r="F123" s="139"/>
      <c r="G123" s="141"/>
      <c r="H123" s="141"/>
      <c r="I123" s="141"/>
      <c r="J123" s="141"/>
      <c r="K123" s="141"/>
      <c r="L123" s="141"/>
    </row>
    <row r="124" spans="1:12" x14ac:dyDescent="0.25">
      <c r="A124" s="139"/>
      <c r="B124" s="139"/>
      <c r="C124" s="139"/>
      <c r="D124" s="139"/>
      <c r="E124" s="139"/>
      <c r="F124" s="139"/>
      <c r="G124" s="141"/>
      <c r="H124" s="141"/>
      <c r="I124" s="141"/>
      <c r="J124" s="141"/>
      <c r="K124" s="141"/>
      <c r="L124" s="141"/>
    </row>
    <row r="125" spans="1:12" x14ac:dyDescent="0.25">
      <c r="A125" s="139"/>
      <c r="B125" s="139"/>
      <c r="C125" s="139"/>
      <c r="D125" s="139"/>
      <c r="E125" s="139"/>
      <c r="F125" s="139"/>
      <c r="G125" s="141"/>
      <c r="H125" s="141"/>
      <c r="I125" s="141"/>
      <c r="J125" s="141"/>
      <c r="K125" s="141"/>
      <c r="L125" s="141"/>
    </row>
    <row r="126" spans="1:12" x14ac:dyDescent="0.25">
      <c r="A126" s="139"/>
      <c r="B126" s="139"/>
      <c r="C126" s="139"/>
      <c r="D126" s="139"/>
      <c r="E126" s="139"/>
      <c r="F126" s="139"/>
      <c r="G126" s="141"/>
      <c r="H126" s="141"/>
      <c r="I126" s="141"/>
      <c r="J126" s="141"/>
      <c r="K126" s="141"/>
      <c r="L126" s="141"/>
    </row>
  </sheetData>
  <sheetProtection password="DF63" sheet="1" objects="1" scenarios="1" selectLockedCells="1"/>
  <mergeCells count="1">
    <mergeCell ref="A1:J1"/>
  </mergeCells>
  <phoneticPr fontId="2" type="noConversion"/>
  <pageMargins left="0.75" right="0.75" top="1" bottom="1" header="0.5" footer="0.5"/>
  <pageSetup paperSize="9" scale="81" fitToHeight="2" orientation="portrait" horizontalDpi="300" verticalDpi="300" r:id="rId1"/>
  <headerFooter alignWithMargins="0"/>
  <rowBreaks count="1" manualBreakCount="1">
    <brk id="5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J53"/>
  <sheetViews>
    <sheetView view="pageBreakPreview" topLeftCell="A10" zoomScale="60" zoomScaleNormal="100" workbookViewId="0">
      <selection sqref="A1:J1"/>
    </sheetView>
  </sheetViews>
  <sheetFormatPr defaultColWidth="9.1796875" defaultRowHeight="12.5" x14ac:dyDescent="0.25"/>
  <cols>
    <col min="1" max="1" width="12" style="143" customWidth="1"/>
    <col min="2" max="2" width="22" style="143" customWidth="1"/>
    <col min="3" max="3" width="17.1796875" style="143" customWidth="1"/>
    <col min="4" max="16384" width="9.1796875" style="143"/>
  </cols>
  <sheetData>
    <row r="1" spans="1:10" ht="18" x14ac:dyDescent="0.5">
      <c r="A1" s="178" t="s">
        <v>126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x14ac:dyDescent="0.25">
      <c r="A2" s="144"/>
    </row>
    <row r="3" spans="1:10" ht="43" x14ac:dyDescent="1.2">
      <c r="A3" s="179" t="str">
        <f>CONCATENATE(Questionnaire!B22," ",Questionnaire!B24)</f>
        <v xml:space="preserve"> </v>
      </c>
      <c r="B3" s="179"/>
      <c r="C3" s="179"/>
      <c r="D3" s="179"/>
      <c r="E3" s="179"/>
      <c r="F3" s="179"/>
      <c r="G3" s="179"/>
      <c r="H3" s="179"/>
      <c r="I3" s="179"/>
      <c r="J3" s="179"/>
    </row>
    <row r="5" spans="1:10" ht="24.5" x14ac:dyDescent="0.7">
      <c r="A5" s="180" t="s">
        <v>132</v>
      </c>
      <c r="B5" s="180"/>
      <c r="C5" s="180"/>
      <c r="D5" s="180"/>
      <c r="E5" s="180"/>
      <c r="F5" s="180"/>
      <c r="G5" s="180"/>
      <c r="H5" s="180"/>
      <c r="I5" s="180"/>
      <c r="J5" s="180"/>
    </row>
    <row r="22" spans="2:9" ht="22" x14ac:dyDescent="0.65">
      <c r="B22" s="145" t="s">
        <v>257</v>
      </c>
      <c r="C22" s="145" t="s">
        <v>216</v>
      </c>
      <c r="D22" s="145"/>
      <c r="E22" s="145"/>
      <c r="F22" s="146"/>
      <c r="H22" s="146"/>
      <c r="I22" s="147"/>
    </row>
    <row r="23" spans="2:9" ht="9.75" customHeight="1" x14ac:dyDescent="0.65">
      <c r="B23" s="148"/>
      <c r="C23" s="148"/>
      <c r="D23" s="148"/>
      <c r="E23" s="148"/>
      <c r="F23" s="149"/>
      <c r="G23" s="149"/>
      <c r="H23" s="149"/>
      <c r="I23" s="147"/>
    </row>
    <row r="24" spans="2:9" ht="22" x14ac:dyDescent="0.65">
      <c r="B24" s="150" t="s">
        <v>258</v>
      </c>
      <c r="C24" s="150" t="s">
        <v>217</v>
      </c>
      <c r="D24" s="150"/>
      <c r="E24" s="150"/>
      <c r="F24" s="151"/>
      <c r="H24" s="151"/>
      <c r="I24" s="147"/>
    </row>
    <row r="25" spans="2:9" ht="6.75" customHeight="1" x14ac:dyDescent="0.65">
      <c r="B25" s="148"/>
      <c r="C25" s="148"/>
      <c r="D25" s="148"/>
      <c r="E25" s="148"/>
      <c r="F25" s="149"/>
      <c r="G25" s="149"/>
      <c r="H25" s="149"/>
      <c r="I25" s="147"/>
    </row>
    <row r="26" spans="2:9" ht="22" x14ac:dyDescent="0.65">
      <c r="B26" s="152" t="s">
        <v>259</v>
      </c>
      <c r="C26" s="152" t="s">
        <v>218</v>
      </c>
      <c r="D26" s="152"/>
      <c r="E26" s="152"/>
      <c r="F26" s="153"/>
      <c r="H26" s="153"/>
      <c r="I26" s="147"/>
    </row>
    <row r="27" spans="2:9" ht="7.5" customHeight="1" x14ac:dyDescent="0.65">
      <c r="B27" s="148"/>
      <c r="C27" s="148"/>
      <c r="D27" s="148"/>
      <c r="E27" s="148"/>
      <c r="F27" s="149"/>
      <c r="G27" s="149"/>
      <c r="H27" s="149"/>
      <c r="I27" s="147"/>
    </row>
    <row r="28" spans="2:9" ht="22" x14ac:dyDescent="0.65">
      <c r="B28" s="154" t="s">
        <v>260</v>
      </c>
      <c r="C28" s="154" t="s">
        <v>219</v>
      </c>
      <c r="D28" s="154"/>
      <c r="H28" s="155"/>
      <c r="I28" s="147"/>
    </row>
    <row r="29" spans="2:9" ht="9" customHeight="1" x14ac:dyDescent="0.65">
      <c r="B29" s="148"/>
      <c r="C29" s="148"/>
      <c r="D29" s="148"/>
      <c r="E29" s="148"/>
      <c r="F29" s="149"/>
      <c r="G29" s="149"/>
      <c r="H29" s="149"/>
      <c r="I29" s="147"/>
    </row>
    <row r="30" spans="2:9" ht="22" x14ac:dyDescent="0.65">
      <c r="B30" s="156" t="s">
        <v>261</v>
      </c>
      <c r="C30" s="156" t="s">
        <v>220</v>
      </c>
      <c r="D30" s="156"/>
      <c r="E30" s="156"/>
      <c r="F30" s="147"/>
      <c r="G30" s="147"/>
      <c r="H30" s="157"/>
      <c r="I30" s="147"/>
    </row>
    <row r="31" spans="2:9" ht="6.75" customHeight="1" x14ac:dyDescent="0.65">
      <c r="B31" s="148"/>
      <c r="C31" s="148"/>
      <c r="D31" s="148"/>
      <c r="E31" s="148"/>
      <c r="F31" s="149"/>
      <c r="G31" s="149"/>
      <c r="H31" s="149"/>
      <c r="I31" s="147"/>
    </row>
    <row r="32" spans="2:9" ht="22" x14ac:dyDescent="0.65">
      <c r="B32" s="158" t="s">
        <v>262</v>
      </c>
      <c r="C32" s="158" t="s">
        <v>222</v>
      </c>
      <c r="D32" s="159"/>
      <c r="E32" s="159"/>
      <c r="F32" s="160"/>
      <c r="G32" s="160"/>
      <c r="H32" s="160"/>
      <c r="I32" s="147"/>
    </row>
    <row r="33" spans="1:10" ht="7.5" customHeight="1" x14ac:dyDescent="0.65">
      <c r="B33" s="148"/>
      <c r="C33" s="148"/>
      <c r="D33" s="148"/>
      <c r="E33" s="148"/>
      <c r="F33" s="149"/>
      <c r="G33" s="149"/>
      <c r="H33" s="149"/>
      <c r="I33" s="147"/>
    </row>
    <row r="34" spans="1:10" ht="22" x14ac:dyDescent="0.65">
      <c r="B34" s="161" t="s">
        <v>215</v>
      </c>
      <c r="C34" s="161" t="s">
        <v>221</v>
      </c>
      <c r="D34" s="161"/>
      <c r="H34" s="162"/>
      <c r="I34" s="147"/>
    </row>
    <row r="35" spans="1:10" x14ac:dyDescent="0.25">
      <c r="B35" s="147"/>
      <c r="C35" s="147"/>
      <c r="D35" s="147"/>
      <c r="E35" s="147"/>
      <c r="F35" s="147"/>
      <c r="G35" s="147"/>
      <c r="H35" s="147"/>
      <c r="I35" s="147"/>
    </row>
    <row r="38" spans="1:10" ht="33.5" x14ac:dyDescent="0.95">
      <c r="A38" s="181" t="s">
        <v>214</v>
      </c>
      <c r="B38" s="181"/>
      <c r="C38" s="181"/>
      <c r="D38" s="181"/>
      <c r="E38" s="181"/>
      <c r="F38" s="181"/>
      <c r="G38" s="181"/>
      <c r="H38" s="181"/>
      <c r="I38" s="181"/>
      <c r="J38" s="181"/>
    </row>
    <row r="40" spans="1:10" ht="18" x14ac:dyDescent="0.5">
      <c r="A40" s="174" t="s">
        <v>226</v>
      </c>
      <c r="B40" s="174"/>
      <c r="C40" s="174"/>
      <c r="D40" s="174"/>
      <c r="E40" s="174"/>
      <c r="F40" s="174"/>
      <c r="G40" s="174"/>
      <c r="H40" s="174"/>
      <c r="I40" s="174"/>
      <c r="J40" s="174"/>
    </row>
    <row r="41" spans="1:10" ht="28" x14ac:dyDescent="0.8">
      <c r="A41" s="182">
        <f>Calculations!B2</f>
        <v>0</v>
      </c>
      <c r="B41" s="182"/>
      <c r="C41" s="182"/>
      <c r="D41" s="182"/>
      <c r="E41" s="182"/>
      <c r="F41" s="182"/>
      <c r="G41" s="182"/>
      <c r="H41" s="182"/>
      <c r="I41" s="182"/>
      <c r="J41" s="182"/>
    </row>
    <row r="42" spans="1:10" ht="18" x14ac:dyDescent="0.5">
      <c r="A42" s="174">
        <f>Calculations!C2</f>
        <v>0</v>
      </c>
      <c r="B42" s="174"/>
      <c r="C42" s="174"/>
      <c r="D42" s="174"/>
      <c r="E42" s="174"/>
      <c r="F42" s="174"/>
      <c r="G42" s="174"/>
      <c r="H42" s="174"/>
      <c r="I42" s="174"/>
      <c r="J42" s="174"/>
    </row>
    <row r="43" spans="1:10" ht="39.75" customHeight="1" x14ac:dyDescent="0.5">
      <c r="A43" s="175" t="s">
        <v>223</v>
      </c>
      <c r="B43" s="175"/>
      <c r="C43" s="175"/>
      <c r="D43" s="175"/>
      <c r="E43" s="175"/>
      <c r="F43" s="175"/>
      <c r="G43" s="175"/>
      <c r="H43" s="175"/>
      <c r="I43" s="175"/>
      <c r="J43" s="175"/>
    </row>
    <row r="44" spans="1:10" s="163" customFormat="1" ht="19.5" customHeight="1" x14ac:dyDescent="0.25">
      <c r="A44" s="176">
        <f>Calculations!B3</f>
        <v>0</v>
      </c>
      <c r="B44" s="176"/>
      <c r="C44" s="176"/>
      <c r="D44" s="176"/>
      <c r="E44" s="176"/>
      <c r="F44" s="176"/>
      <c r="G44" s="176"/>
      <c r="H44" s="176"/>
      <c r="I44" s="176"/>
      <c r="J44" s="176"/>
    </row>
    <row r="45" spans="1:10" ht="18" x14ac:dyDescent="0.5">
      <c r="A45" s="175">
        <f>Calculations!C3</f>
        <v>0</v>
      </c>
      <c r="B45" s="175"/>
      <c r="C45" s="175"/>
      <c r="D45" s="175"/>
      <c r="E45" s="175"/>
      <c r="F45" s="175"/>
      <c r="G45" s="175"/>
      <c r="H45" s="175"/>
      <c r="I45" s="175"/>
      <c r="J45" s="175"/>
    </row>
    <row r="46" spans="1:10" ht="33.75" customHeight="1" x14ac:dyDescent="0.5">
      <c r="A46" s="170" t="s">
        <v>224</v>
      </c>
      <c r="B46" s="170"/>
      <c r="C46" s="170"/>
      <c r="D46" s="170"/>
      <c r="E46" s="170"/>
      <c r="F46" s="170"/>
      <c r="G46" s="170"/>
      <c r="H46" s="170"/>
      <c r="I46" s="170"/>
      <c r="J46" s="170"/>
    </row>
    <row r="47" spans="1:10" s="163" customFormat="1" ht="19.5" customHeight="1" x14ac:dyDescent="0.25">
      <c r="A47" s="177">
        <f>Calculations!B4</f>
        <v>0</v>
      </c>
      <c r="B47" s="177"/>
      <c r="C47" s="177"/>
      <c r="D47" s="177"/>
      <c r="E47" s="177"/>
      <c r="F47" s="177"/>
      <c r="G47" s="177"/>
      <c r="H47" s="177"/>
      <c r="I47" s="177"/>
      <c r="J47" s="177"/>
    </row>
    <row r="48" spans="1:10" ht="18" x14ac:dyDescent="0.5">
      <c r="A48" s="170">
        <f>Calculations!C4</f>
        <v>0</v>
      </c>
      <c r="B48" s="170"/>
      <c r="C48" s="170"/>
      <c r="D48" s="170"/>
      <c r="E48" s="170"/>
      <c r="F48" s="170"/>
      <c r="G48" s="170"/>
      <c r="H48" s="170"/>
      <c r="I48" s="170"/>
      <c r="J48" s="170"/>
    </row>
    <row r="49" spans="1:10" ht="33.75" customHeight="1" x14ac:dyDescent="0.5">
      <c r="A49" s="171" t="s">
        <v>133</v>
      </c>
      <c r="B49" s="171"/>
      <c r="C49" s="171"/>
      <c r="D49" s="171"/>
      <c r="E49" s="171"/>
      <c r="F49" s="171"/>
      <c r="G49" s="171"/>
      <c r="H49" s="171"/>
      <c r="I49" s="171"/>
      <c r="J49" s="171"/>
    </row>
    <row r="50" spans="1:10" s="163" customFormat="1" ht="19.5" customHeight="1" x14ac:dyDescent="0.25">
      <c r="A50" s="172">
        <f>Calculations!B5</f>
        <v>0</v>
      </c>
      <c r="B50" s="172"/>
      <c r="C50" s="172"/>
      <c r="D50" s="172"/>
      <c r="E50" s="172"/>
      <c r="F50" s="172"/>
      <c r="G50" s="172"/>
      <c r="H50" s="172"/>
      <c r="I50" s="172"/>
      <c r="J50" s="172"/>
    </row>
    <row r="51" spans="1:10" ht="18" x14ac:dyDescent="0.5">
      <c r="C51" s="164"/>
      <c r="D51" s="164"/>
      <c r="E51" s="164"/>
      <c r="F51" s="164"/>
      <c r="G51" s="164"/>
    </row>
    <row r="52" spans="1:10" ht="18" x14ac:dyDescent="0.5">
      <c r="A52" s="173" t="s">
        <v>225</v>
      </c>
      <c r="B52" s="173"/>
      <c r="C52" s="173"/>
      <c r="D52" s="173"/>
      <c r="E52" s="173"/>
      <c r="F52" s="173"/>
      <c r="G52" s="173"/>
      <c r="H52" s="173"/>
      <c r="I52" s="173"/>
      <c r="J52" s="173"/>
    </row>
    <row r="53" spans="1:10" ht="28" x14ac:dyDescent="0.8">
      <c r="A53" s="169">
        <f>Calculations!B6</f>
        <v>0</v>
      </c>
      <c r="B53" s="169"/>
      <c r="C53" s="169"/>
      <c r="D53" s="169"/>
      <c r="E53" s="169"/>
      <c r="F53" s="169"/>
      <c r="G53" s="169"/>
      <c r="H53" s="169"/>
      <c r="I53" s="169"/>
      <c r="J53" s="169"/>
    </row>
  </sheetData>
  <sheetProtection password="DF63" sheet="1" objects="1" scenarios="1" selectLockedCells="1"/>
  <mergeCells count="17">
    <mergeCell ref="A47:J47"/>
    <mergeCell ref="A1:J1"/>
    <mergeCell ref="A3:J3"/>
    <mergeCell ref="A5:J5"/>
    <mergeCell ref="A38:J38"/>
    <mergeCell ref="A40:J40"/>
    <mergeCell ref="A41:J41"/>
    <mergeCell ref="A42:J42"/>
    <mergeCell ref="A43:J43"/>
    <mergeCell ref="A44:J44"/>
    <mergeCell ref="A45:J45"/>
    <mergeCell ref="A46:J46"/>
    <mergeCell ref="A53:J53"/>
    <mergeCell ref="A48:J48"/>
    <mergeCell ref="A49:J49"/>
    <mergeCell ref="A50:J50"/>
    <mergeCell ref="A52:J5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6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C10"/>
  <sheetViews>
    <sheetView workbookViewId="0"/>
  </sheetViews>
  <sheetFormatPr defaultRowHeight="12.5" x14ac:dyDescent="0.25"/>
  <cols>
    <col min="2" max="2" width="17.26953125" customWidth="1"/>
    <col min="3" max="3" width="18.1796875" customWidth="1"/>
  </cols>
  <sheetData>
    <row r="1" spans="1:3" ht="13" x14ac:dyDescent="0.3">
      <c r="A1" s="90"/>
      <c r="B1" s="92" t="s">
        <v>208</v>
      </c>
      <c r="C1" s="92" t="s">
        <v>209</v>
      </c>
    </row>
    <row r="2" spans="1:3" ht="13" x14ac:dyDescent="0.3">
      <c r="A2" s="92" t="s">
        <v>203</v>
      </c>
      <c r="B2" s="142"/>
      <c r="C2" s="142"/>
    </row>
    <row r="3" spans="1:3" ht="13" x14ac:dyDescent="0.3">
      <c r="A3" s="92" t="s">
        <v>204</v>
      </c>
      <c r="B3" s="142"/>
      <c r="C3" s="142"/>
    </row>
    <row r="4" spans="1:3" ht="13" x14ac:dyDescent="0.3">
      <c r="A4" s="92" t="s">
        <v>205</v>
      </c>
      <c r="B4" s="142"/>
      <c r="C4" s="142"/>
    </row>
    <row r="5" spans="1:3" ht="13" x14ac:dyDescent="0.3">
      <c r="A5" s="92" t="s">
        <v>206</v>
      </c>
      <c r="B5" s="142"/>
      <c r="C5" s="142"/>
    </row>
    <row r="6" spans="1:3" ht="13" x14ac:dyDescent="0.3">
      <c r="A6" s="92" t="s">
        <v>207</v>
      </c>
      <c r="B6" s="142"/>
      <c r="C6" s="142"/>
    </row>
    <row r="7" spans="1:3" ht="13" x14ac:dyDescent="0.3">
      <c r="A7" s="92"/>
      <c r="B7" s="142"/>
      <c r="C7" s="142"/>
    </row>
    <row r="8" spans="1:3" x14ac:dyDescent="0.25">
      <c r="A8" s="90"/>
      <c r="B8" s="142"/>
      <c r="C8" s="142"/>
    </row>
    <row r="9" spans="1:3" ht="13" x14ac:dyDescent="0.3">
      <c r="A9" s="92"/>
      <c r="B9" s="142"/>
      <c r="C9" s="142"/>
    </row>
    <row r="10" spans="1:3" ht="13" x14ac:dyDescent="0.3">
      <c r="A10" s="92" t="s">
        <v>202</v>
      </c>
      <c r="B10" s="142"/>
      <c r="C10" s="142"/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Questionnaire</vt:lpstr>
      <vt:lpstr>Scoresheet</vt:lpstr>
      <vt:lpstr>Cover</vt:lpstr>
      <vt:lpstr>Calculations</vt:lpstr>
      <vt:lpstr>Cover!Print_Area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Rezonate</dc:creator>
  <cp:lastModifiedBy>Julie Rezonate</cp:lastModifiedBy>
  <cp:lastPrinted>2005-10-02T20:30:51Z</cp:lastPrinted>
  <dcterms:created xsi:type="dcterms:W3CDTF">2005-10-02T18:16:41Z</dcterms:created>
  <dcterms:modified xsi:type="dcterms:W3CDTF">2021-10-10T13:00:48Z</dcterms:modified>
</cp:coreProperties>
</file>